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sdlimpopo-my.sharepoint.com/personal/82358991_dsd_limpopo_gov_za/Documents/Desktop/DSDP FILE/DSDP 05-19 TO DSDP 23-19 DSDP 25-19 TO DSDP 31-19 &amp; DSDP 44-19 TO DSDP 51-19/New Security DSDP/New Bid september/"/>
    </mc:Choice>
  </mc:AlternateContent>
  <xr:revisionPtr revIDLastSave="572" documentId="8_{D9CD730C-1ABE-4E18-9045-F0CFB77C995E}" xr6:coauthVersionLast="47" xr6:coauthVersionMax="47" xr10:uidLastSave="{543C234F-A39A-4A09-9BFF-3A33EA49EC06}"/>
  <bookViews>
    <workbookView xWindow="-120" yWindow="-120" windowWidth="29040" windowHeight="15720" tabRatio="843" activeTab="4" xr2:uid="{7F2DF991-9612-4FFF-9081-EF40F22087C3}"/>
  </bookViews>
  <sheets>
    <sheet name="Cluster 1" sheetId="1" r:id="rId1"/>
    <sheet name="Cluster 2" sheetId="2" r:id="rId2"/>
    <sheet name="cluster 3" sheetId="3" r:id="rId3"/>
    <sheet name="cluster 4" sheetId="4" r:id="rId4"/>
    <sheet name="cluster 5" sheetId="5" r:id="rId5"/>
    <sheet name="Cluster 6" sheetId="6" r:id="rId6"/>
    <sheet name="Cluster 7" sheetId="7" r:id="rId7"/>
    <sheet name="Cluster 8" sheetId="8" r:id="rId8"/>
    <sheet name="Cluster 9" sheetId="9" r:id="rId9"/>
    <sheet name="Cluster 10" sheetId="10" r:id="rId10"/>
    <sheet name="Cluster 11" sheetId="11" r:id="rId11"/>
    <sheet name="Cluster 12" sheetId="12" r:id="rId12"/>
    <sheet name="Cluster 13" sheetId="13" r:id="rId13"/>
    <sheet name="Cluster 14" sheetId="14" r:id="rId14"/>
    <sheet name="Cluster 15" sheetId="15" r:id="rId15"/>
    <sheet name="Total bid price" sheetId="16" r:id="rId16"/>
  </sheets>
  <definedNames>
    <definedName name="_Hlk107580921" localSheetId="2">'Cluster 8'!$A$14</definedName>
    <definedName name="_Hlk107582156" localSheetId="2">'Cluster 7'!#REF!</definedName>
    <definedName name="_Hlk107885903" localSheetId="1">'Cluster 2'!#REF!</definedName>
    <definedName name="_Hlk107890550" localSheetId="6">'Cluster 9'!#REF!</definedName>
    <definedName name="_xlnm.Print_Area" localSheetId="11">'Cluster 12'!$A$1:$F$51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6" i="5" l="1"/>
  <c r="E36" i="5" s="1"/>
  <c r="F36" i="5" s="1"/>
  <c r="D35" i="5"/>
  <c r="B40" i="14"/>
  <c r="E39" i="13"/>
  <c r="F47" i="13"/>
  <c r="D8" i="13"/>
  <c r="B47" i="13"/>
  <c r="D12" i="11"/>
  <c r="E12" i="11" s="1"/>
  <c r="D9" i="11"/>
  <c r="E9" i="11" s="1"/>
  <c r="F9" i="11" s="1"/>
  <c r="D9" i="8"/>
  <c r="D8" i="5"/>
  <c r="D8" i="2"/>
  <c r="D75" i="2"/>
  <c r="D18" i="2"/>
  <c r="E18" i="2"/>
  <c r="F18" i="2"/>
  <c r="D72" i="2"/>
  <c r="D9" i="2"/>
  <c r="E9" i="2" s="1"/>
  <c r="D11" i="1"/>
  <c r="D14" i="1"/>
  <c r="B13" i="10"/>
  <c r="B13" i="9"/>
  <c r="D12" i="9"/>
  <c r="D11" i="9"/>
  <c r="D9" i="9"/>
  <c r="D8" i="9"/>
  <c r="B49" i="8"/>
  <c r="B31" i="8"/>
  <c r="B49" i="7"/>
  <c r="B42" i="6"/>
  <c r="F12" i="11" l="1"/>
  <c r="F9" i="2"/>
  <c r="E8" i="9"/>
  <c r="F8" i="9" s="1"/>
  <c r="E9" i="9"/>
  <c r="F9" i="9" s="1"/>
  <c r="E12" i="9"/>
  <c r="F12" i="9" s="1"/>
  <c r="E11" i="9"/>
  <c r="F11" i="9" s="1"/>
  <c r="B31" i="5"/>
  <c r="B40" i="4"/>
  <c r="B31" i="4"/>
  <c r="B22" i="4"/>
  <c r="B13" i="4"/>
  <c r="B76" i="2"/>
  <c r="B67" i="2"/>
  <c r="B58" i="2"/>
  <c r="B26" i="1"/>
  <c r="B16" i="1"/>
  <c r="D17" i="4"/>
  <c r="D12" i="10"/>
  <c r="D11" i="10"/>
  <c r="D9" i="10"/>
  <c r="D8" i="10"/>
  <c r="D8" i="11"/>
  <c r="E8" i="11" s="1"/>
  <c r="F8" i="11" s="1"/>
  <c r="D11" i="11"/>
  <c r="D17" i="11"/>
  <c r="E17" i="11"/>
  <c r="F17" i="11" s="1"/>
  <c r="D18" i="11"/>
  <c r="E18" i="11"/>
  <c r="F18" i="11"/>
  <c r="D20" i="11"/>
  <c r="E20" i="11"/>
  <c r="F20" i="11" s="1"/>
  <c r="D21" i="11"/>
  <c r="E21" i="11"/>
  <c r="F21" i="11" s="1"/>
  <c r="D26" i="11"/>
  <c r="F26" i="11" s="1"/>
  <c r="E26" i="11"/>
  <c r="D27" i="11"/>
  <c r="E27" i="11" s="1"/>
  <c r="D29" i="11"/>
  <c r="E29" i="11"/>
  <c r="F29" i="11"/>
  <c r="D30" i="11"/>
  <c r="E30" i="11"/>
  <c r="F30" i="11"/>
  <c r="D35" i="11"/>
  <c r="E35" i="11"/>
  <c r="F35" i="11"/>
  <c r="D36" i="11"/>
  <c r="E36" i="11" s="1"/>
  <c r="F36" i="11" s="1"/>
  <c r="D38" i="11"/>
  <c r="E38" i="11"/>
  <c r="F38" i="11"/>
  <c r="D39" i="11"/>
  <c r="E39" i="11"/>
  <c r="F39" i="11" s="1"/>
  <c r="D48" i="9"/>
  <c r="D47" i="9"/>
  <c r="D45" i="9"/>
  <c r="D44" i="9"/>
  <c r="D39" i="9"/>
  <c r="E39" i="9" s="1"/>
  <c r="F39" i="9" s="1"/>
  <c r="D38" i="9"/>
  <c r="D36" i="9"/>
  <c r="D35" i="9"/>
  <c r="D30" i="9"/>
  <c r="D29" i="9"/>
  <c r="D27" i="9"/>
  <c r="E27" i="9" s="1"/>
  <c r="D26" i="9"/>
  <c r="D21" i="9"/>
  <c r="D20" i="9"/>
  <c r="D18" i="9"/>
  <c r="D17" i="9"/>
  <c r="D57" i="7"/>
  <c r="D56" i="7"/>
  <c r="D54" i="7"/>
  <c r="D53" i="7"/>
  <c r="D48" i="7"/>
  <c r="D47" i="7"/>
  <c r="D45" i="7"/>
  <c r="D44" i="7"/>
  <c r="E44" i="7" s="1"/>
  <c r="F44" i="7" s="1"/>
  <c r="D39" i="7"/>
  <c r="D38" i="7"/>
  <c r="D36" i="7"/>
  <c r="D35" i="7"/>
  <c r="D30" i="7"/>
  <c r="D29" i="7"/>
  <c r="D27" i="7"/>
  <c r="D26" i="7"/>
  <c r="D21" i="7"/>
  <c r="D20" i="7"/>
  <c r="D18" i="7"/>
  <c r="D17" i="7"/>
  <c r="D12" i="7"/>
  <c r="D11" i="7"/>
  <c r="D9" i="7"/>
  <c r="D8" i="7"/>
  <c r="D8" i="6"/>
  <c r="D9" i="6"/>
  <c r="E9" i="6"/>
  <c r="D11" i="6"/>
  <c r="E11" i="6"/>
  <c r="F11" i="6" s="1"/>
  <c r="D12" i="6"/>
  <c r="E12" i="6"/>
  <c r="F12" i="6"/>
  <c r="D17" i="6"/>
  <c r="E17" i="6"/>
  <c r="F17" i="6"/>
  <c r="D18" i="6"/>
  <c r="E18" i="6"/>
  <c r="F18" i="6" s="1"/>
  <c r="D20" i="6"/>
  <c r="D21" i="6"/>
  <c r="E21" i="6" s="1"/>
  <c r="F21" i="6" s="1"/>
  <c r="D27" i="6"/>
  <c r="E27" i="6"/>
  <c r="F27" i="6"/>
  <c r="D28" i="6"/>
  <c r="E28" i="6" s="1"/>
  <c r="F28" i="6" s="1"/>
  <c r="D30" i="6"/>
  <c r="E30" i="6" s="1"/>
  <c r="F30" i="6" s="1"/>
  <c r="D31" i="6"/>
  <c r="D37" i="6"/>
  <c r="E37" i="6" s="1"/>
  <c r="D38" i="6"/>
  <c r="E38" i="6" s="1"/>
  <c r="F38" i="6" s="1"/>
  <c r="D40" i="6"/>
  <c r="D41" i="6"/>
  <c r="D47" i="6"/>
  <c r="E47" i="6"/>
  <c r="F47" i="6" s="1"/>
  <c r="D48" i="6"/>
  <c r="E48" i="6" s="1"/>
  <c r="F48" i="6" s="1"/>
  <c r="D50" i="6"/>
  <c r="E50" i="6"/>
  <c r="F50" i="6"/>
  <c r="D51" i="6"/>
  <c r="E51" i="6" s="1"/>
  <c r="D11" i="8"/>
  <c r="E11" i="8"/>
  <c r="F11" i="8" s="1"/>
  <c r="D12" i="8"/>
  <c r="E12" i="8" s="1"/>
  <c r="F12" i="8" s="1"/>
  <c r="D17" i="8"/>
  <c r="E17" i="8" s="1"/>
  <c r="F17" i="8" s="1"/>
  <c r="D18" i="8"/>
  <c r="E18" i="8"/>
  <c r="F18" i="8" s="1"/>
  <c r="D20" i="8"/>
  <c r="D21" i="8"/>
  <c r="E21" i="8" s="1"/>
  <c r="F21" i="8" s="1"/>
  <c r="D26" i="8"/>
  <c r="E26" i="8"/>
  <c r="F26" i="8" s="1"/>
  <c r="D27" i="8"/>
  <c r="E27" i="8" s="1"/>
  <c r="D29" i="8"/>
  <c r="E29" i="8" s="1"/>
  <c r="F29" i="8" s="1"/>
  <c r="D30" i="8"/>
  <c r="D35" i="8"/>
  <c r="E35" i="8" s="1"/>
  <c r="F35" i="8" s="1"/>
  <c r="D36" i="8"/>
  <c r="E36" i="8"/>
  <c r="F36" i="8" s="1"/>
  <c r="D38" i="8"/>
  <c r="E38" i="8"/>
  <c r="F38" i="8"/>
  <c r="D39" i="8"/>
  <c r="E39" i="8"/>
  <c r="D44" i="8"/>
  <c r="E44" i="8"/>
  <c r="F44" i="8" s="1"/>
  <c r="D45" i="8"/>
  <c r="E45" i="8" s="1"/>
  <c r="F45" i="8" s="1"/>
  <c r="D47" i="8"/>
  <c r="E47" i="8" s="1"/>
  <c r="F47" i="8" s="1"/>
  <c r="D48" i="8"/>
  <c r="E48" i="8" s="1"/>
  <c r="F48" i="8" s="1"/>
  <c r="F65" i="3"/>
  <c r="E75" i="2"/>
  <c r="F75" i="2" s="1"/>
  <c r="E72" i="2"/>
  <c r="F72" i="2" s="1"/>
  <c r="D66" i="2"/>
  <c r="D63" i="2"/>
  <c r="D57" i="2"/>
  <c r="D54" i="2"/>
  <c r="D21" i="2"/>
  <c r="D12" i="2"/>
  <c r="D27" i="2"/>
  <c r="D30" i="2"/>
  <c r="E30" i="2" s="1"/>
  <c r="D36" i="2"/>
  <c r="D39" i="2"/>
  <c r="D45" i="2"/>
  <c r="D48" i="2"/>
  <c r="D39" i="15"/>
  <c r="D38" i="15"/>
  <c r="D57" i="5"/>
  <c r="D56" i="5"/>
  <c r="E56" i="5" s="1"/>
  <c r="D54" i="5"/>
  <c r="D53" i="5"/>
  <c r="D48" i="5"/>
  <c r="D47" i="5"/>
  <c r="D45" i="5"/>
  <c r="D44" i="5"/>
  <c r="E44" i="5" s="1"/>
  <c r="D39" i="5"/>
  <c r="D38" i="5"/>
  <c r="D30" i="5"/>
  <c r="D29" i="5"/>
  <c r="D27" i="5"/>
  <c r="D26" i="5"/>
  <c r="D21" i="5"/>
  <c r="E21" i="5" s="1"/>
  <c r="F21" i="5" s="1"/>
  <c r="D20" i="5"/>
  <c r="D18" i="5"/>
  <c r="D17" i="5"/>
  <c r="D12" i="5"/>
  <c r="D11" i="5"/>
  <c r="D9" i="5"/>
  <c r="E8" i="5"/>
  <c r="D71" i="3"/>
  <c r="D74" i="3"/>
  <c r="D73" i="3"/>
  <c r="D66" i="3"/>
  <c r="D65" i="3"/>
  <c r="E65" i="3" s="1"/>
  <c r="D63" i="3"/>
  <c r="D62" i="3"/>
  <c r="E62" i="3" s="1"/>
  <c r="D57" i="3"/>
  <c r="D56" i="3"/>
  <c r="D54" i="3"/>
  <c r="D53" i="3"/>
  <c r="D45" i="3"/>
  <c r="D44" i="3"/>
  <c r="D48" i="3"/>
  <c r="D47" i="3"/>
  <c r="D39" i="3"/>
  <c r="D38" i="3"/>
  <c r="E38" i="3" s="1"/>
  <c r="F38" i="3" s="1"/>
  <c r="D36" i="3"/>
  <c r="D35" i="3"/>
  <c r="D30" i="3"/>
  <c r="D29" i="3"/>
  <c r="D27" i="3"/>
  <c r="E27" i="3" s="1"/>
  <c r="F27" i="3" s="1"/>
  <c r="D26" i="3"/>
  <c r="D21" i="3"/>
  <c r="D20" i="3"/>
  <c r="E20" i="3" s="1"/>
  <c r="D18" i="3"/>
  <c r="D17" i="3"/>
  <c r="D12" i="3"/>
  <c r="D11" i="3"/>
  <c r="D9" i="3"/>
  <c r="D8" i="3"/>
  <c r="D39" i="4"/>
  <c r="D38" i="4"/>
  <c r="D36" i="4"/>
  <c r="D35" i="4"/>
  <c r="D30" i="4"/>
  <c r="D29" i="4"/>
  <c r="D27" i="4"/>
  <c r="D26" i="4"/>
  <c r="D21" i="4"/>
  <c r="D20" i="4"/>
  <c r="D18" i="4"/>
  <c r="D12" i="4"/>
  <c r="D11" i="4"/>
  <c r="E11" i="4" s="1"/>
  <c r="D9" i="4"/>
  <c r="D8" i="4"/>
  <c r="E8" i="4" s="1"/>
  <c r="D39" i="14"/>
  <c r="D38" i="14"/>
  <c r="D36" i="14"/>
  <c r="D35" i="14"/>
  <c r="D30" i="14"/>
  <c r="D29" i="14"/>
  <c r="E29" i="14" s="1"/>
  <c r="D27" i="14"/>
  <c r="D26" i="14"/>
  <c r="E26" i="14" s="1"/>
  <c r="D21" i="14"/>
  <c r="D20" i="14"/>
  <c r="D18" i="14"/>
  <c r="D17" i="14"/>
  <c r="D12" i="14"/>
  <c r="D11" i="14"/>
  <c r="E11" i="14" s="1"/>
  <c r="D9" i="14"/>
  <c r="D8" i="14"/>
  <c r="D48" i="12"/>
  <c r="E48" i="12" s="1"/>
  <c r="F48" i="12" s="1"/>
  <c r="D47" i="12"/>
  <c r="D45" i="12"/>
  <c r="E45" i="12" s="1"/>
  <c r="F45" i="12" s="1"/>
  <c r="D44" i="12"/>
  <c r="D39" i="12"/>
  <c r="D38" i="12"/>
  <c r="D36" i="12"/>
  <c r="E36" i="12" s="1"/>
  <c r="F36" i="12" s="1"/>
  <c r="D35" i="12"/>
  <c r="E35" i="12" s="1"/>
  <c r="D30" i="12"/>
  <c r="D29" i="12"/>
  <c r="D27" i="12"/>
  <c r="D26" i="12"/>
  <c r="D21" i="12"/>
  <c r="D20" i="12"/>
  <c r="D18" i="12"/>
  <c r="D17" i="12"/>
  <c r="D12" i="12"/>
  <c r="D11" i="12"/>
  <c r="D9" i="12"/>
  <c r="D8" i="12"/>
  <c r="D36" i="15"/>
  <c r="D35" i="15"/>
  <c r="E35" i="15" s="1"/>
  <c r="D30" i="15"/>
  <c r="D29" i="15"/>
  <c r="D27" i="15"/>
  <c r="D26" i="15"/>
  <c r="D21" i="15"/>
  <c r="D20" i="15"/>
  <c r="D18" i="15"/>
  <c r="D17" i="15"/>
  <c r="D12" i="15"/>
  <c r="D11" i="15"/>
  <c r="D9" i="15"/>
  <c r="D8" i="15"/>
  <c r="E8" i="15" s="1"/>
  <c r="D46" i="13"/>
  <c r="D44" i="13"/>
  <c r="D39" i="13"/>
  <c r="F39" i="13" s="1"/>
  <c r="D38" i="13"/>
  <c r="D36" i="13"/>
  <c r="D35" i="13"/>
  <c r="E35" i="13" s="1"/>
  <c r="D30" i="13"/>
  <c r="D29" i="13"/>
  <c r="D27" i="13"/>
  <c r="D26" i="13"/>
  <c r="D21" i="13"/>
  <c r="D20" i="13"/>
  <c r="E20" i="13" s="1"/>
  <c r="D18" i="13"/>
  <c r="D17" i="13"/>
  <c r="D12" i="13"/>
  <c r="D11" i="13"/>
  <c r="D9" i="13"/>
  <c r="D74" i="2"/>
  <c r="D71" i="2"/>
  <c r="D65" i="2"/>
  <c r="E65" i="2" s="1"/>
  <c r="F65" i="2" s="1"/>
  <c r="D62" i="2"/>
  <c r="D56" i="2"/>
  <c r="D53" i="2"/>
  <c r="D47" i="2"/>
  <c r="D44" i="2"/>
  <c r="D38" i="2"/>
  <c r="D35" i="2"/>
  <c r="D29" i="2"/>
  <c r="D26" i="2"/>
  <c r="D20" i="2"/>
  <c r="D17" i="2"/>
  <c r="E17" i="2" s="1"/>
  <c r="F17" i="2" s="1"/>
  <c r="D11" i="2"/>
  <c r="D25" i="1"/>
  <c r="E25" i="1" s="1"/>
  <c r="F25" i="1" s="1"/>
  <c r="D24" i="1"/>
  <c r="E24" i="1" s="1"/>
  <c r="F24" i="1" s="1"/>
  <c r="D22" i="1"/>
  <c r="E22" i="1" s="1"/>
  <c r="F22" i="1" s="1"/>
  <c r="D21" i="1"/>
  <c r="D15" i="1"/>
  <c r="E14" i="1"/>
  <c r="F14" i="1" s="1"/>
  <c r="D12" i="1"/>
  <c r="E12" i="1" s="1"/>
  <c r="F12" i="1" s="1"/>
  <c r="F37" i="6" l="1"/>
  <c r="F13" i="9"/>
  <c r="F50" i="9" s="1"/>
  <c r="E29" i="15"/>
  <c r="F29" i="15" s="1"/>
  <c r="E38" i="13"/>
  <c r="F38" i="13" s="1"/>
  <c r="F27" i="8"/>
  <c r="F9" i="6"/>
  <c r="F51" i="6"/>
  <c r="F52" i="6" s="1"/>
  <c r="E11" i="1"/>
  <c r="F11" i="1" s="1"/>
  <c r="E9" i="8"/>
  <c r="F9" i="8"/>
  <c r="F13" i="8" s="1"/>
  <c r="F27" i="9"/>
  <c r="F40" i="11"/>
  <c r="F22" i="11"/>
  <c r="F27" i="11"/>
  <c r="F31" i="11" s="1"/>
  <c r="E12" i="10"/>
  <c r="F12" i="10" s="1"/>
  <c r="E11" i="10"/>
  <c r="F11" i="10" s="1"/>
  <c r="E9" i="10"/>
  <c r="F9" i="10" s="1"/>
  <c r="E8" i="10"/>
  <c r="F8" i="10" s="1"/>
  <c r="E11" i="11"/>
  <c r="F11" i="11" s="1"/>
  <c r="F13" i="11" s="1"/>
  <c r="F39" i="8"/>
  <c r="F40" i="8" s="1"/>
  <c r="E20" i="8"/>
  <c r="F20" i="8" s="1"/>
  <c r="F22" i="8" s="1"/>
  <c r="E30" i="8"/>
  <c r="F30" i="8" s="1"/>
  <c r="E48" i="9"/>
  <c r="F48" i="9" s="1"/>
  <c r="E47" i="9"/>
  <c r="F47" i="9" s="1"/>
  <c r="E45" i="9"/>
  <c r="F45" i="9" s="1"/>
  <c r="E44" i="9"/>
  <c r="F44" i="9" s="1"/>
  <c r="E38" i="9"/>
  <c r="F38" i="9" s="1"/>
  <c r="E36" i="9"/>
  <c r="F36" i="9"/>
  <c r="E35" i="9"/>
  <c r="F35" i="9" s="1"/>
  <c r="E30" i="9"/>
  <c r="F30" i="9" s="1"/>
  <c r="E29" i="9"/>
  <c r="F29" i="9"/>
  <c r="E26" i="9"/>
  <c r="F26" i="9" s="1"/>
  <c r="E21" i="9"/>
  <c r="F21" i="9" s="1"/>
  <c r="E20" i="9"/>
  <c r="F20" i="9" s="1"/>
  <c r="E18" i="9"/>
  <c r="F18" i="9" s="1"/>
  <c r="E17" i="9"/>
  <c r="F17" i="9" s="1"/>
  <c r="F22" i="9" s="1"/>
  <c r="E57" i="7"/>
  <c r="F57" i="7" s="1"/>
  <c r="E56" i="7"/>
  <c r="F56" i="7" s="1"/>
  <c r="E54" i="7"/>
  <c r="F54" i="7" s="1"/>
  <c r="E53" i="7"/>
  <c r="F53" i="7" s="1"/>
  <c r="E48" i="7"/>
  <c r="F48" i="7" s="1"/>
  <c r="E47" i="7"/>
  <c r="F47" i="7" s="1"/>
  <c r="E45" i="7"/>
  <c r="F45" i="7" s="1"/>
  <c r="E39" i="7"/>
  <c r="F39" i="7" s="1"/>
  <c r="E38" i="7"/>
  <c r="F38" i="7" s="1"/>
  <c r="E36" i="7"/>
  <c r="F36" i="7" s="1"/>
  <c r="E35" i="7"/>
  <c r="F35" i="7"/>
  <c r="E30" i="7"/>
  <c r="F30" i="7" s="1"/>
  <c r="E29" i="7"/>
  <c r="F29" i="7"/>
  <c r="E27" i="7"/>
  <c r="F27" i="7"/>
  <c r="E26" i="7"/>
  <c r="F26" i="7" s="1"/>
  <c r="F31" i="7" s="1"/>
  <c r="E21" i="7"/>
  <c r="F21" i="7" s="1"/>
  <c r="E20" i="7"/>
  <c r="F20" i="7" s="1"/>
  <c r="E18" i="7"/>
  <c r="F18" i="7" s="1"/>
  <c r="E17" i="7"/>
  <c r="F17" i="7" s="1"/>
  <c r="E12" i="7"/>
  <c r="F12" i="7" s="1"/>
  <c r="E11" i="7"/>
  <c r="F11" i="7" s="1"/>
  <c r="E9" i="7"/>
  <c r="F9" i="7" s="1"/>
  <c r="E8" i="7"/>
  <c r="F8" i="7" s="1"/>
  <c r="E8" i="6"/>
  <c r="F8" i="6" s="1"/>
  <c r="F13" i="6" s="1"/>
  <c r="E20" i="6"/>
  <c r="F20" i="6" s="1"/>
  <c r="F22" i="6" s="1"/>
  <c r="E31" i="6"/>
  <c r="F31" i="6"/>
  <c r="E40" i="6"/>
  <c r="F40" i="6" s="1"/>
  <c r="F42" i="6" s="1"/>
  <c r="E41" i="6"/>
  <c r="F41" i="6" s="1"/>
  <c r="F32" i="6"/>
  <c r="F49" i="8"/>
  <c r="E66" i="2"/>
  <c r="F66" i="2" s="1"/>
  <c r="E63" i="2"/>
  <c r="F63" i="2" s="1"/>
  <c r="E57" i="2"/>
  <c r="F57" i="2" s="1"/>
  <c r="E54" i="2"/>
  <c r="F54" i="2" s="1"/>
  <c r="E21" i="2"/>
  <c r="F21" i="2" s="1"/>
  <c r="E12" i="2"/>
  <c r="F12" i="2" s="1"/>
  <c r="F11" i="14"/>
  <c r="E27" i="2"/>
  <c r="F27" i="2" s="1"/>
  <c r="F30" i="2"/>
  <c r="E36" i="2"/>
  <c r="F36" i="2" s="1"/>
  <c r="E39" i="2"/>
  <c r="F39" i="2" s="1"/>
  <c r="E45" i="2"/>
  <c r="F45" i="2" s="1"/>
  <c r="E48" i="2"/>
  <c r="F48" i="2" s="1"/>
  <c r="E38" i="15"/>
  <c r="F38" i="15" s="1"/>
  <c r="E39" i="15"/>
  <c r="F39" i="15" s="1"/>
  <c r="F56" i="5"/>
  <c r="E57" i="5"/>
  <c r="F57" i="5" s="1"/>
  <c r="E53" i="5"/>
  <c r="F53" i="5" s="1"/>
  <c r="E54" i="5"/>
  <c r="F54" i="5" s="1"/>
  <c r="E48" i="5"/>
  <c r="F48" i="5" s="1"/>
  <c r="E47" i="5"/>
  <c r="F47" i="5" s="1"/>
  <c r="F44" i="5"/>
  <c r="E45" i="5"/>
  <c r="F45" i="5" s="1"/>
  <c r="E38" i="5"/>
  <c r="F38" i="5" s="1"/>
  <c r="E39" i="5"/>
  <c r="F39" i="5" s="1"/>
  <c r="E35" i="5"/>
  <c r="F35" i="5" s="1"/>
  <c r="E29" i="5"/>
  <c r="F29" i="5" s="1"/>
  <c r="E30" i="5"/>
  <c r="F30" i="5" s="1"/>
  <c r="E27" i="5"/>
  <c r="F27" i="5" s="1"/>
  <c r="E26" i="5"/>
  <c r="F26" i="5" s="1"/>
  <c r="E20" i="5"/>
  <c r="F20" i="5" s="1"/>
  <c r="E17" i="5"/>
  <c r="F17" i="5" s="1"/>
  <c r="E18" i="5"/>
  <c r="F18" i="5" s="1"/>
  <c r="E11" i="5"/>
  <c r="F11" i="5" s="1"/>
  <c r="E12" i="5"/>
  <c r="F12" i="5" s="1"/>
  <c r="F8" i="5"/>
  <c r="E9" i="5"/>
  <c r="F9" i="5" s="1"/>
  <c r="E71" i="3"/>
  <c r="F71" i="3" s="1"/>
  <c r="E73" i="3"/>
  <c r="F73" i="3" s="1"/>
  <c r="E74" i="3"/>
  <c r="F74" i="3" s="1"/>
  <c r="E66" i="3"/>
  <c r="F66" i="3" s="1"/>
  <c r="F62" i="3"/>
  <c r="E63" i="3"/>
  <c r="F63" i="3" s="1"/>
  <c r="E56" i="3"/>
  <c r="F56" i="3" s="1"/>
  <c r="E57" i="3"/>
  <c r="F57" i="3" s="1"/>
  <c r="E54" i="3"/>
  <c r="F54" i="3" s="1"/>
  <c r="E53" i="3"/>
  <c r="F53" i="3" s="1"/>
  <c r="F58" i="3" s="1"/>
  <c r="E44" i="3"/>
  <c r="F44" i="3" s="1"/>
  <c r="E45" i="3"/>
  <c r="F45" i="3" s="1"/>
  <c r="E47" i="3"/>
  <c r="F47" i="3" s="1"/>
  <c r="E48" i="3"/>
  <c r="F48" i="3" s="1"/>
  <c r="E39" i="3"/>
  <c r="F39" i="3" s="1"/>
  <c r="E35" i="3"/>
  <c r="F35" i="3" s="1"/>
  <c r="E36" i="3"/>
  <c r="F36" i="3" s="1"/>
  <c r="E30" i="3"/>
  <c r="F30" i="3" s="1"/>
  <c r="E29" i="3"/>
  <c r="F29" i="3" s="1"/>
  <c r="E26" i="3"/>
  <c r="F26" i="3" s="1"/>
  <c r="F20" i="3"/>
  <c r="E21" i="3"/>
  <c r="F21" i="3" s="1"/>
  <c r="F18" i="3"/>
  <c r="E17" i="3"/>
  <c r="F17" i="3" s="1"/>
  <c r="F22" i="3" s="1"/>
  <c r="E18" i="3"/>
  <c r="E11" i="3"/>
  <c r="F11" i="3" s="1"/>
  <c r="E12" i="3"/>
  <c r="F12" i="3" s="1"/>
  <c r="E8" i="3"/>
  <c r="F8" i="3" s="1"/>
  <c r="E9" i="3"/>
  <c r="F9" i="3" s="1"/>
  <c r="E39" i="4"/>
  <c r="F39" i="4" s="1"/>
  <c r="E38" i="4"/>
  <c r="F38" i="4" s="1"/>
  <c r="E35" i="4"/>
  <c r="F35" i="4" s="1"/>
  <c r="E36" i="4"/>
  <c r="F36" i="4" s="1"/>
  <c r="E29" i="4"/>
  <c r="F29" i="4" s="1"/>
  <c r="E30" i="4"/>
  <c r="F30" i="4" s="1"/>
  <c r="E26" i="4"/>
  <c r="F26" i="4" s="1"/>
  <c r="E27" i="4"/>
  <c r="F27" i="4" s="1"/>
  <c r="E20" i="4"/>
  <c r="F20" i="4" s="1"/>
  <c r="E21" i="4"/>
  <c r="F21" i="4" s="1"/>
  <c r="E18" i="4"/>
  <c r="F18" i="4" s="1"/>
  <c r="E17" i="4"/>
  <c r="F17" i="4" s="1"/>
  <c r="F22" i="4" s="1"/>
  <c r="F11" i="4"/>
  <c r="E12" i="4"/>
  <c r="F12" i="4" s="1"/>
  <c r="F8" i="4"/>
  <c r="E9" i="4"/>
  <c r="F9" i="4" s="1"/>
  <c r="E38" i="14"/>
  <c r="F38" i="14" s="1"/>
  <c r="E39" i="14"/>
  <c r="F39" i="14" s="1"/>
  <c r="E36" i="14"/>
  <c r="F36" i="14" s="1"/>
  <c r="E35" i="14"/>
  <c r="F35" i="14" s="1"/>
  <c r="F29" i="14"/>
  <c r="E30" i="14"/>
  <c r="F30" i="14" s="1"/>
  <c r="F26" i="14"/>
  <c r="E27" i="14"/>
  <c r="F27" i="14" s="1"/>
  <c r="E20" i="14"/>
  <c r="F20" i="14" s="1"/>
  <c r="E21" i="14"/>
  <c r="F21" i="14" s="1"/>
  <c r="E17" i="14"/>
  <c r="F17" i="14" s="1"/>
  <c r="E18" i="14"/>
  <c r="F18" i="14" s="1"/>
  <c r="E12" i="14"/>
  <c r="F12" i="14" s="1"/>
  <c r="E8" i="14"/>
  <c r="F8" i="14" s="1"/>
  <c r="E9" i="14"/>
  <c r="F9" i="14" s="1"/>
  <c r="E47" i="12"/>
  <c r="F47" i="12" s="1"/>
  <c r="E44" i="12"/>
  <c r="F44" i="12" s="1"/>
  <c r="F49" i="12" s="1"/>
  <c r="E39" i="12"/>
  <c r="F39" i="12" s="1"/>
  <c r="E38" i="12"/>
  <c r="F38" i="12" s="1"/>
  <c r="F35" i="12"/>
  <c r="F40" i="12" s="1"/>
  <c r="E30" i="12"/>
  <c r="F30" i="12" s="1"/>
  <c r="E29" i="12"/>
  <c r="F29" i="12" s="1"/>
  <c r="E27" i="12"/>
  <c r="F27" i="12" s="1"/>
  <c r="E26" i="12"/>
  <c r="F26" i="12" s="1"/>
  <c r="E21" i="12"/>
  <c r="F21" i="12" s="1"/>
  <c r="E20" i="12"/>
  <c r="F20" i="12" s="1"/>
  <c r="E17" i="12"/>
  <c r="F17" i="12" s="1"/>
  <c r="E18" i="12"/>
  <c r="F18" i="12" s="1"/>
  <c r="E12" i="12"/>
  <c r="F12" i="12" s="1"/>
  <c r="E11" i="12"/>
  <c r="F11" i="12" s="1"/>
  <c r="E8" i="12"/>
  <c r="F8" i="12" s="1"/>
  <c r="E9" i="12"/>
  <c r="F9" i="12" s="1"/>
  <c r="F35" i="15"/>
  <c r="E36" i="15"/>
  <c r="F36" i="15" s="1"/>
  <c r="E30" i="15"/>
  <c r="F30" i="15" s="1"/>
  <c r="E26" i="15"/>
  <c r="F26" i="15" s="1"/>
  <c r="E27" i="15"/>
  <c r="F27" i="15" s="1"/>
  <c r="E21" i="15"/>
  <c r="F21" i="15" s="1"/>
  <c r="E20" i="15"/>
  <c r="F20" i="15" s="1"/>
  <c r="E17" i="15"/>
  <c r="F17" i="15" s="1"/>
  <c r="E18" i="15"/>
  <c r="F18" i="15" s="1"/>
  <c r="E11" i="15"/>
  <c r="F11" i="15" s="1"/>
  <c r="E12" i="15"/>
  <c r="F12" i="15" s="1"/>
  <c r="F8" i="15"/>
  <c r="E9" i="15"/>
  <c r="F9" i="15" s="1"/>
  <c r="E46" i="13"/>
  <c r="F46" i="13" s="1"/>
  <c r="E44" i="13"/>
  <c r="F44" i="13" s="1"/>
  <c r="F35" i="13"/>
  <c r="E36" i="13"/>
  <c r="F36" i="13" s="1"/>
  <c r="E30" i="13"/>
  <c r="F30" i="13" s="1"/>
  <c r="E29" i="13"/>
  <c r="F29" i="13" s="1"/>
  <c r="E26" i="13"/>
  <c r="F26" i="13" s="1"/>
  <c r="E27" i="13"/>
  <c r="F27" i="13" s="1"/>
  <c r="F20" i="13"/>
  <c r="E21" i="13"/>
  <c r="F21" i="13" s="1"/>
  <c r="E17" i="13"/>
  <c r="F17" i="13" s="1"/>
  <c r="E18" i="13"/>
  <c r="F18" i="13" s="1"/>
  <c r="E11" i="13"/>
  <c r="F11" i="13" s="1"/>
  <c r="E12" i="13"/>
  <c r="F12" i="13" s="1"/>
  <c r="E8" i="13"/>
  <c r="F8" i="13" s="1"/>
  <c r="E9" i="13"/>
  <c r="F9" i="13" s="1"/>
  <c r="E74" i="2"/>
  <c r="F74" i="2" s="1"/>
  <c r="E71" i="2"/>
  <c r="F71" i="2" s="1"/>
  <c r="F76" i="2" s="1"/>
  <c r="E62" i="2"/>
  <c r="F62" i="2" s="1"/>
  <c r="E56" i="2"/>
  <c r="F56" i="2" s="1"/>
  <c r="E53" i="2"/>
  <c r="F53" i="2" s="1"/>
  <c r="E47" i="2"/>
  <c r="F47" i="2" s="1"/>
  <c r="E44" i="2"/>
  <c r="F44" i="2" s="1"/>
  <c r="E38" i="2"/>
  <c r="F38" i="2" s="1"/>
  <c r="E35" i="2"/>
  <c r="F35" i="2" s="1"/>
  <c r="E29" i="2"/>
  <c r="F29" i="2" s="1"/>
  <c r="E26" i="2"/>
  <c r="F26" i="2" s="1"/>
  <c r="E20" i="2"/>
  <c r="F20" i="2" s="1"/>
  <c r="E11" i="2"/>
  <c r="F11" i="2" s="1"/>
  <c r="E8" i="2"/>
  <c r="F8" i="2" s="1"/>
  <c r="E21" i="1"/>
  <c r="E15" i="1"/>
  <c r="F15" i="1" s="1"/>
  <c r="F49" i="5" l="1"/>
  <c r="F40" i="14"/>
  <c r="F40" i="13"/>
  <c r="F31" i="13"/>
  <c r="F22" i="15"/>
  <c r="F13" i="14"/>
  <c r="F22" i="13"/>
  <c r="F13" i="13"/>
  <c r="F22" i="12"/>
  <c r="F31" i="3"/>
  <c r="F67" i="2"/>
  <c r="F49" i="9"/>
  <c r="F58" i="7"/>
  <c r="F40" i="15"/>
  <c r="F31" i="15"/>
  <c r="F13" i="15"/>
  <c r="F22" i="14"/>
  <c r="F31" i="14"/>
  <c r="F13" i="12"/>
  <c r="F31" i="12"/>
  <c r="F41" i="11"/>
  <c r="F13" i="10"/>
  <c r="F14" i="10" s="1"/>
  <c r="C15" i="16" s="1"/>
  <c r="F31" i="8"/>
  <c r="F50" i="8"/>
  <c r="F31" i="5"/>
  <c r="F22" i="5"/>
  <c r="F40" i="5"/>
  <c r="F13" i="5"/>
  <c r="F58" i="5"/>
  <c r="F31" i="4"/>
  <c r="F40" i="4"/>
  <c r="F13" i="4"/>
  <c r="F67" i="3"/>
  <c r="F40" i="3"/>
  <c r="F49" i="3"/>
  <c r="F13" i="3"/>
  <c r="F40" i="2"/>
  <c r="F31" i="2"/>
  <c r="F49" i="2"/>
  <c r="F22" i="2"/>
  <c r="F40" i="9"/>
  <c r="F31" i="9"/>
  <c r="C14" i="16" s="1"/>
  <c r="F40" i="7"/>
  <c r="F13" i="7"/>
  <c r="F49" i="7"/>
  <c r="F22" i="7"/>
  <c r="F53" i="6"/>
  <c r="F16" i="1"/>
  <c r="F58" i="2"/>
  <c r="F13" i="2"/>
  <c r="F21" i="1"/>
  <c r="F26" i="1" s="1"/>
  <c r="F41" i="15" l="1"/>
  <c r="C20" i="16" s="1"/>
  <c r="F41" i="14"/>
  <c r="C19" i="16" s="1"/>
  <c r="F48" i="13"/>
  <c r="C18" i="16" s="1"/>
  <c r="C16" i="16"/>
  <c r="F59" i="7"/>
  <c r="C12" i="16" s="1"/>
  <c r="F41" i="4"/>
  <c r="C9" i="16" s="1"/>
  <c r="C11" i="16"/>
  <c r="C13" i="16"/>
  <c r="F50" i="12"/>
  <c r="C17" i="16" s="1"/>
  <c r="F59" i="5"/>
  <c r="C10" i="16" s="1"/>
  <c r="F76" i="3"/>
  <c r="C8" i="16" s="1"/>
  <c r="F77" i="2"/>
  <c r="C7" i="16" s="1"/>
  <c r="F27" i="1"/>
  <c r="C6" i="16" s="1"/>
  <c r="C21" i="16" l="1"/>
</calcChain>
</file>

<file path=xl/sharedStrings.xml><?xml version="1.0" encoding="utf-8"?>
<sst xmlns="http://schemas.openxmlformats.org/spreadsheetml/2006/main" count="1115" uniqueCount="141">
  <si>
    <t>Day Shift</t>
  </si>
  <si>
    <t>Description</t>
  </si>
  <si>
    <t>No of Guards</t>
  </si>
  <si>
    <t>Rate Per guard</t>
  </si>
  <si>
    <t>Total</t>
  </si>
  <si>
    <t>Armed Security Guard</t>
  </si>
  <si>
    <t>Unarmed Security Guard</t>
  </si>
  <si>
    <t xml:space="preserve">Night Shift </t>
  </si>
  <si>
    <t>Total per month</t>
  </si>
  <si>
    <t>Cluster 1 Bid Price</t>
  </si>
  <si>
    <t>Cluster 2 Bid Price</t>
  </si>
  <si>
    <t>Cluster 3 Bid Price</t>
  </si>
  <si>
    <t>Cluster 4 Bid Price</t>
  </si>
  <si>
    <t>Cluster 5 Bid Price</t>
  </si>
  <si>
    <t>Cluster 6 Bid Price</t>
  </si>
  <si>
    <t>Cluster 7 Bid Price</t>
  </si>
  <si>
    <t>Cluster 8 Bid Price</t>
  </si>
  <si>
    <t>Cluster 9 Bid Price</t>
  </si>
  <si>
    <t>Cluster 10 Bid Price</t>
  </si>
  <si>
    <t>Cluster 11 Bid Price</t>
  </si>
  <si>
    <t>Cluster 12 Bid Price</t>
  </si>
  <si>
    <t>Cluster 13 Bid Price</t>
  </si>
  <si>
    <t>Cluster 14 Bid Price</t>
  </si>
  <si>
    <t>Cluster 15 Bid Price</t>
  </si>
  <si>
    <t>Cluster</t>
  </si>
  <si>
    <t>Bid Price</t>
  </si>
  <si>
    <t>Total Bid Price</t>
  </si>
  <si>
    <t>No</t>
  </si>
  <si>
    <t xml:space="preserve">Polokwane Welfare Complex </t>
  </si>
  <si>
    <t xml:space="preserve">Sekutupu Old Age Home </t>
  </si>
  <si>
    <t>Mafefe One-Stop Centre</t>
  </si>
  <si>
    <t xml:space="preserve">Mafefe Drop-In Centre </t>
  </si>
  <si>
    <t>Buffelshoek One Stop Centre</t>
  </si>
  <si>
    <t>Senwabarwana One-Stop Centre</t>
  </si>
  <si>
    <t>Andrew Mehlape One-Stop Centre</t>
  </si>
  <si>
    <t>Lebowakgomo Studio 2</t>
  </si>
  <si>
    <t>Botlokwa One Stop Centre</t>
  </si>
  <si>
    <t>Thohoyandou One-Stop Centre</t>
  </si>
  <si>
    <t>Tshidimbini One Stop-Centre</t>
  </si>
  <si>
    <t>Makwarela After School</t>
  </si>
  <si>
    <t>Woman Of Calvary</t>
  </si>
  <si>
    <t>Vuwani One-Stop Centre</t>
  </si>
  <si>
    <t>Mtsetweni Child And Youth Care Centre</t>
  </si>
  <si>
    <t>Vleifontein One-Stop Centre</t>
  </si>
  <si>
    <t>Maelula One-Stop-Centre</t>
  </si>
  <si>
    <t>Rabali One-Stop-Centre</t>
  </si>
  <si>
    <t>Louis Trichardt Magistrate</t>
  </si>
  <si>
    <t>Tshitale One-Stop Centres</t>
  </si>
  <si>
    <t>Mutale One-Stop Centre</t>
  </si>
  <si>
    <t>Tshaulu One-Stop Centre</t>
  </si>
  <si>
    <t>Tshipise One-Stop Centre</t>
  </si>
  <si>
    <t>Thandululo Community Based Rehabilitation Centre</t>
  </si>
  <si>
    <t>Namakgale One-Stop Centre</t>
  </si>
  <si>
    <t>Bonn Community Care Centre</t>
  </si>
  <si>
    <t>Senwamokgope Social Development  Office</t>
  </si>
  <si>
    <t>Giyani Social Development Storeroom</t>
  </si>
  <si>
    <t>Seshego Zone 3 Welfare Office</t>
  </si>
  <si>
    <t xml:space="preserve">Schoonoord One Stop Centre </t>
  </si>
  <si>
    <t>Jane Furse One-Stop Centre</t>
  </si>
  <si>
    <t>Luckau One Stop Centres</t>
  </si>
  <si>
    <t>Matsepe One Stop Centre</t>
  </si>
  <si>
    <t xml:space="preserve">Sempupuru Cluster Office </t>
  </si>
  <si>
    <t>Zaaiplaas One-Stop Centre</t>
  </si>
  <si>
    <t>Matlerekeng One-Stop Centre</t>
  </si>
  <si>
    <t>Tsimanyana One-Stop Centre</t>
  </si>
  <si>
    <t>Tubatse Child And Youth Care Centre</t>
  </si>
  <si>
    <t>Praktiseer One-Stop Centre</t>
  </si>
  <si>
    <t>Phasha Selatole One-Stop Centre</t>
  </si>
  <si>
    <t>Phagameng One-Stop Centre</t>
  </si>
  <si>
    <t>Armed Security Guards</t>
  </si>
  <si>
    <t>Unarmed Security Guards</t>
  </si>
  <si>
    <t>Armed Security office</t>
  </si>
  <si>
    <t>Unarmed Security Officer</t>
  </si>
  <si>
    <t>Bela-Bela One-Stop Centre</t>
  </si>
  <si>
    <t>Mookgopong One Stop Centre</t>
  </si>
  <si>
    <t>Thabazimbi One Stop Centre</t>
  </si>
  <si>
    <t>Mahwelereng Social Development Office</t>
  </si>
  <si>
    <t>Bakenberg One-Stop Centre</t>
  </si>
  <si>
    <t>Unigaz Social Development Offices</t>
  </si>
  <si>
    <t>Giyani One-Stop Centre</t>
  </si>
  <si>
    <t>Iris Home Child and Youth Care Centre</t>
  </si>
  <si>
    <t>Ndindani Community Care Centre</t>
  </si>
  <si>
    <t>Gawula One Stop Centre</t>
  </si>
  <si>
    <t>Sekororo One-Stop Centre</t>
  </si>
  <si>
    <t>Kgapane One-Stop Centre</t>
  </si>
  <si>
    <t>Lebaka Sub Offices</t>
  </si>
  <si>
    <t>Vukuzenzele Community Based Rehabilitation Centre</t>
  </si>
  <si>
    <t xml:space="preserve">Mavambe Child And Youth Care Centre </t>
  </si>
  <si>
    <t>Seshego One Stop Centre</t>
  </si>
  <si>
    <t>Seshego Treatment Centre</t>
  </si>
  <si>
    <t>Aganang One Stop Centre</t>
  </si>
  <si>
    <t>Eisleben Clinic</t>
  </si>
  <si>
    <t>Nkowankowa Office</t>
  </si>
  <si>
    <t>Mamvuka Community Care Centre</t>
  </si>
  <si>
    <t>Makwarela Welfare Office</t>
  </si>
  <si>
    <t>Lephalale Social Development Office</t>
  </si>
  <si>
    <t>Witpoort/Phalala One Stop Centre</t>
  </si>
  <si>
    <t>15% vat</t>
  </si>
  <si>
    <t>Total Price</t>
  </si>
  <si>
    <t>Sub -Total</t>
  </si>
  <si>
    <t>15% Vat</t>
  </si>
  <si>
    <t>TOTAL CLUSTER ONE BID PRICE</t>
  </si>
  <si>
    <t>Rossenekal  One-Stop Centre</t>
  </si>
  <si>
    <t>TOTAL CLUSTER TWO BID PRICE</t>
  </si>
  <si>
    <t>TOTAL CLUSTER THREE (3) BID PRICE</t>
  </si>
  <si>
    <t>TOTAL CLUSTER FOUR (4) BID PRICE</t>
  </si>
  <si>
    <t>TOTAL CLUSTER FIVE (5) BID PRICE</t>
  </si>
  <si>
    <t>TOTAL CLUSTER SEVEN(7) BID PRICE</t>
  </si>
  <si>
    <t>TOTAL CLUSTER EIGHT (8) BID PRICE</t>
  </si>
  <si>
    <t>TOTAL CLUSTER TEN(10) BID PRICE</t>
  </si>
  <si>
    <t>TOTAL CLUSTER ELEVEN(11) BID PRICE</t>
  </si>
  <si>
    <t>TOTAL CLUSTER ONE TWELVE (12) PRICE</t>
  </si>
  <si>
    <t>TOTAL CLUSTER THIRTEEN (13) BID PRICE</t>
  </si>
  <si>
    <t>TOTAL CLUSTER FOURTEEN(14) BID PRICE</t>
  </si>
  <si>
    <t>TOTAL CLUSTER FIFTEEEN(15) BID PRICE</t>
  </si>
  <si>
    <t>Mphanama One-Stop Centre</t>
  </si>
  <si>
    <t>Fetakgomo One-Stop Centre</t>
  </si>
  <si>
    <t>CLUSTER 1</t>
  </si>
  <si>
    <t>CLUSTER 2</t>
  </si>
  <si>
    <t>CLUSTER 4</t>
  </si>
  <si>
    <t>CLUSTER 3</t>
  </si>
  <si>
    <t>CLUSTER 5</t>
  </si>
  <si>
    <t>Sekhukhune District Office</t>
  </si>
  <si>
    <t>CLUSTER 15</t>
  </si>
  <si>
    <t>CLUSTER 14</t>
  </si>
  <si>
    <t>CLUSTER 13</t>
  </si>
  <si>
    <t>CLUSTER 12</t>
  </si>
  <si>
    <t>CLUSTER 11</t>
  </si>
  <si>
    <t>CLUSTER 10</t>
  </si>
  <si>
    <t>CLUSTER 9</t>
  </si>
  <si>
    <t>TOTAL CLUSTER SIX(6) BID PRICE</t>
  </si>
  <si>
    <t>CLUSTER 8</t>
  </si>
  <si>
    <t>NAME OF THE COMPANY</t>
  </si>
  <si>
    <t>BID NUMBER</t>
  </si>
  <si>
    <t>Company Registration No</t>
  </si>
  <si>
    <t>DSDP 05/25-19/25</t>
  </si>
  <si>
    <t xml:space="preserve">Name of the Company </t>
  </si>
  <si>
    <t>Bid Number</t>
  </si>
  <si>
    <t xml:space="preserve">Thohoyandou Child and Youth Care Centre </t>
  </si>
  <si>
    <t>Dr. CN Phatudi One-Stop Centre</t>
  </si>
  <si>
    <t>Taueatswala Community Care Centre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</si>
</sst>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_-;\-* #,##0.00_-;_-* &quot;-&quot;??_-;_-@_-"/>
    <numFmt numFmtId="165" formatCode="[$R-1C09]#,##0.00;\-[$R-1C09]#,##0.00"/>
    <numFmt numFmtId="166" formatCode="[$R-1C09]#,##0.00"/>
    <numFmt numFmtId="167" formatCode="_-[$R-1C09]* #,##0.00_-;\-[$R-1C09]* #,##0.00_-;_-[$R-1C09]* &quot;-&quot;??_-;_-@_-"/>
  </numFmts>
  <fonts count="14" x14ac:knownFonts="1">
    <font>
      <sz val="11"/>
      <color theme="1"/>
      <name val="Aptos Narrow"/>
      <family val="2"/>
      <scheme val="minor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u/>
      <sz val="11"/>
      <color theme="1"/>
      <name val="Arial"/>
      <family val="2"/>
    </font>
    <font>
      <b/>
      <sz val="14"/>
      <color theme="1"/>
      <name val="Aptos Narrow"/>
      <family val="2"/>
      <scheme val="minor"/>
    </font>
    <font>
      <b/>
      <u/>
      <sz val="11"/>
      <color rgb="FF000000"/>
      <name val="Arial"/>
      <family val="2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8"/>
      <color theme="1"/>
      <name val="Aptos Narrow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sz val="11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164" fontId="7" fillId="0" borderId="0" applyFont="0" applyFill="0" applyBorder="0" applyAlignment="0" applyProtection="0"/>
  </cellStyleXfs>
  <cellXfs count="177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2" fillId="3" borderId="1" xfId="0" applyFont="1" applyFill="1" applyBorder="1" applyAlignment="1">
      <alignment horizontal="justify" vertical="top" wrapText="1"/>
    </xf>
    <xf numFmtId="0" fontId="8" fillId="0" borderId="0" xfId="0" applyFont="1"/>
    <xf numFmtId="0" fontId="1" fillId="0" borderId="1" xfId="0" applyFont="1" applyBorder="1" applyAlignment="1">
      <alignment wrapText="1"/>
    </xf>
    <xf numFmtId="0" fontId="2" fillId="3" borderId="2" xfId="0" applyFont="1" applyFill="1" applyBorder="1" applyAlignment="1" applyProtection="1">
      <alignment horizontal="justify" vertical="center" wrapText="1"/>
      <protection locked="0"/>
    </xf>
    <xf numFmtId="0" fontId="2" fillId="3" borderId="1" xfId="0" applyFont="1" applyFill="1" applyBorder="1" applyAlignment="1" applyProtection="1">
      <alignment horizontal="justify" vertical="top" wrapText="1"/>
      <protection locked="0"/>
    </xf>
    <xf numFmtId="0" fontId="2" fillId="3" borderId="4" xfId="0" applyFont="1" applyFill="1" applyBorder="1" applyAlignment="1" applyProtection="1">
      <alignment horizontal="justify" vertical="top" wrapText="1"/>
      <protection locked="0"/>
    </xf>
    <xf numFmtId="0" fontId="2" fillId="3" borderId="2" xfId="0" applyFont="1" applyFill="1" applyBorder="1" applyAlignment="1" applyProtection="1">
      <alignment horizontal="justify" vertical="top" wrapText="1"/>
      <protection locked="0"/>
    </xf>
    <xf numFmtId="0" fontId="3" fillId="0" borderId="5" xfId="0" applyFont="1" applyBorder="1" applyAlignment="1" applyProtection="1">
      <alignment horizontal="justify" vertical="top" wrapText="1"/>
      <protection locked="0"/>
    </xf>
    <xf numFmtId="0" fontId="3" fillId="0" borderId="5" xfId="0" applyFont="1" applyBorder="1" applyAlignment="1" applyProtection="1">
      <alignment horizontal="justify" vertical="center" wrapText="1"/>
      <protection locked="0"/>
    </xf>
    <xf numFmtId="0" fontId="2" fillId="0" borderId="5" xfId="0" applyFont="1" applyBorder="1" applyAlignment="1" applyProtection="1">
      <alignment horizontal="justify" vertical="center" wrapText="1"/>
      <protection locked="0"/>
    </xf>
    <xf numFmtId="0" fontId="2" fillId="3" borderId="5" xfId="0" applyFont="1" applyFill="1" applyBorder="1" applyAlignment="1" applyProtection="1">
      <alignment horizontal="justify" vertical="center" wrapText="1"/>
      <protection locked="0"/>
    </xf>
    <xf numFmtId="0" fontId="2" fillId="3" borderId="8" xfId="0" applyFont="1" applyFill="1" applyBorder="1" applyAlignment="1" applyProtection="1">
      <alignment horizontal="justify" vertical="center" wrapText="1"/>
      <protection locked="0"/>
    </xf>
    <xf numFmtId="0" fontId="2" fillId="3" borderId="1" xfId="0" applyFont="1" applyFill="1" applyBorder="1" applyAlignment="1" applyProtection="1">
      <alignment horizontal="justify" vertical="center" wrapText="1"/>
      <protection locked="0"/>
    </xf>
    <xf numFmtId="0" fontId="0" fillId="0" borderId="0" xfId="0" applyProtection="1">
      <protection locked="0"/>
    </xf>
    <xf numFmtId="0" fontId="8" fillId="0" borderId="1" xfId="0" applyFont="1" applyBorder="1" applyProtection="1">
      <protection locked="0"/>
    </xf>
    <xf numFmtId="0" fontId="11" fillId="0" borderId="1" xfId="0" applyFont="1" applyBorder="1" applyProtection="1">
      <protection locked="0"/>
    </xf>
    <xf numFmtId="0" fontId="0" fillId="0" borderId="0" xfId="0" applyAlignment="1" applyProtection="1">
      <alignment vertical="top"/>
      <protection locked="0"/>
    </xf>
    <xf numFmtId="0" fontId="8" fillId="0" borderId="0" xfId="0" applyFont="1" applyAlignment="1" applyProtection="1">
      <alignment vertical="top"/>
      <protection locked="0"/>
    </xf>
    <xf numFmtId="166" fontId="2" fillId="0" borderId="8" xfId="0" applyNumberFormat="1" applyFont="1" applyBorder="1" applyAlignment="1" applyProtection="1">
      <alignment horizontal="justify" vertical="center" wrapText="1"/>
      <protection locked="0"/>
    </xf>
    <xf numFmtId="166" fontId="3" fillId="0" borderId="8" xfId="0" applyNumberFormat="1" applyFont="1" applyBorder="1" applyAlignment="1" applyProtection="1">
      <alignment horizontal="justify" vertical="center" wrapText="1"/>
      <protection locked="0"/>
    </xf>
    <xf numFmtId="0" fontId="3" fillId="0" borderId="8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justify" vertical="top" wrapText="1"/>
    </xf>
    <xf numFmtId="165" fontId="2" fillId="0" borderId="8" xfId="1" applyNumberFormat="1" applyFont="1" applyFill="1" applyBorder="1" applyAlignment="1" applyProtection="1">
      <alignment horizontal="justify" vertical="top" wrapText="1"/>
      <protection locked="0"/>
    </xf>
    <xf numFmtId="165" fontId="2" fillId="5" borderId="8" xfId="1" applyNumberFormat="1" applyFont="1" applyFill="1" applyBorder="1" applyAlignment="1" applyProtection="1">
      <alignment horizontal="justify" vertical="top" wrapText="1"/>
    </xf>
    <xf numFmtId="165" fontId="8" fillId="5" borderId="2" xfId="1" applyNumberFormat="1" applyFont="1" applyFill="1" applyBorder="1" applyAlignment="1" applyProtection="1">
      <alignment vertical="top"/>
    </xf>
    <xf numFmtId="165" fontId="8" fillId="5" borderId="1" xfId="1" applyNumberFormat="1" applyFont="1" applyFill="1" applyBorder="1" applyAlignment="1" applyProtection="1">
      <alignment vertical="top"/>
    </xf>
    <xf numFmtId="166" fontId="2" fillId="5" borderId="8" xfId="1" applyNumberFormat="1" applyFont="1" applyFill="1" applyBorder="1" applyAlignment="1" applyProtection="1">
      <alignment horizontal="justify" vertical="top" wrapText="1"/>
    </xf>
    <xf numFmtId="166" fontId="8" fillId="5" borderId="2" xfId="1" applyNumberFormat="1" applyFont="1" applyFill="1" applyBorder="1" applyAlignment="1" applyProtection="1">
      <alignment vertical="top"/>
    </xf>
    <xf numFmtId="166" fontId="8" fillId="5" borderId="1" xfId="1" applyNumberFormat="1" applyFont="1" applyFill="1" applyBorder="1" applyAlignment="1" applyProtection="1">
      <alignment vertical="top"/>
    </xf>
    <xf numFmtId="166" fontId="2" fillId="5" borderId="8" xfId="0" applyNumberFormat="1" applyFont="1" applyFill="1" applyBorder="1" applyAlignment="1">
      <alignment horizontal="right" vertical="center" wrapText="1"/>
    </xf>
    <xf numFmtId="166" fontId="8" fillId="5" borderId="1" xfId="0" applyNumberFormat="1" applyFont="1" applyFill="1" applyBorder="1"/>
    <xf numFmtId="166" fontId="8" fillId="5" borderId="13" xfId="1" applyNumberFormat="1" applyFont="1" applyFill="1" applyBorder="1" applyAlignment="1" applyProtection="1">
      <alignment vertical="top"/>
    </xf>
    <xf numFmtId="166" fontId="8" fillId="5" borderId="14" xfId="1" applyNumberFormat="1" applyFont="1" applyFill="1" applyBorder="1" applyAlignment="1" applyProtection="1">
      <alignment vertical="top"/>
    </xf>
    <xf numFmtId="166" fontId="8" fillId="5" borderId="1" xfId="1" applyNumberFormat="1" applyFont="1" applyFill="1" applyBorder="1" applyAlignment="1">
      <alignment vertical="top"/>
    </xf>
    <xf numFmtId="166" fontId="8" fillId="5" borderId="2" xfId="1" applyNumberFormat="1" applyFont="1" applyFill="1" applyBorder="1" applyAlignment="1">
      <alignment vertical="top"/>
    </xf>
    <xf numFmtId="166" fontId="2" fillId="5" borderId="1" xfId="1" applyNumberFormat="1" applyFont="1" applyFill="1" applyBorder="1" applyAlignment="1">
      <alignment horizontal="justify" vertical="top" wrapText="1"/>
    </xf>
    <xf numFmtId="0" fontId="2" fillId="0" borderId="1" xfId="0" applyFont="1" applyBorder="1" applyAlignment="1" applyProtection="1">
      <alignment horizontal="justify" vertical="top" wrapText="1"/>
      <protection locked="0"/>
    </xf>
    <xf numFmtId="0" fontId="3" fillId="0" borderId="1" xfId="0" applyFont="1" applyBorder="1" applyAlignment="1" applyProtection="1">
      <alignment horizontal="justify" vertical="center" wrapText="1"/>
      <protection locked="0"/>
    </xf>
    <xf numFmtId="166" fontId="2" fillId="0" borderId="1" xfId="0" applyNumberFormat="1" applyFont="1" applyBorder="1" applyAlignment="1" applyProtection="1">
      <alignment horizontal="justify" vertical="center" wrapText="1"/>
      <protection locked="0"/>
    </xf>
    <xf numFmtId="0" fontId="2" fillId="0" borderId="1" xfId="0" applyFont="1" applyBorder="1" applyAlignment="1" applyProtection="1">
      <alignment horizontal="justify" vertical="center" wrapText="1"/>
      <protection locked="0"/>
    </xf>
    <xf numFmtId="167" fontId="2" fillId="0" borderId="1" xfId="0" applyNumberFormat="1" applyFont="1" applyBorder="1" applyAlignment="1" applyProtection="1">
      <alignment horizontal="justify" vertical="center" wrapText="1"/>
      <protection locked="0"/>
    </xf>
    <xf numFmtId="166" fontId="2" fillId="5" borderId="12" xfId="1" applyNumberFormat="1" applyFont="1" applyFill="1" applyBorder="1" applyAlignment="1" applyProtection="1">
      <alignment horizontal="justify" vertical="top" wrapText="1"/>
    </xf>
    <xf numFmtId="166" fontId="2" fillId="5" borderId="1" xfId="1" applyNumberFormat="1" applyFont="1" applyFill="1" applyBorder="1" applyAlignment="1" applyProtection="1">
      <alignment horizontal="justify" vertical="top" wrapText="1"/>
    </xf>
    <xf numFmtId="0" fontId="1" fillId="0" borderId="1" xfId="0" applyFont="1" applyBorder="1" applyAlignment="1" applyProtection="1">
      <alignment wrapText="1"/>
      <protection locked="0"/>
    </xf>
    <xf numFmtId="166" fontId="3" fillId="6" borderId="1" xfId="0" applyNumberFormat="1" applyFont="1" applyFill="1" applyBorder="1" applyAlignment="1" applyProtection="1">
      <alignment horizontal="justify" vertical="center" wrapText="1"/>
      <protection locked="0"/>
    </xf>
    <xf numFmtId="166" fontId="0" fillId="5" borderId="1" xfId="0" applyNumberFormat="1" applyFill="1" applyBorder="1" applyProtection="1">
      <protection locked="0"/>
    </xf>
    <xf numFmtId="166" fontId="0" fillId="5" borderId="1" xfId="0" applyNumberFormat="1" applyFill="1" applyBorder="1"/>
    <xf numFmtId="166" fontId="3" fillId="0" borderId="1" xfId="0" applyNumberFormat="1" applyFont="1" applyBorder="1" applyAlignment="1" applyProtection="1">
      <alignment horizontal="justify" vertical="center" wrapText="1"/>
      <protection locked="0"/>
    </xf>
    <xf numFmtId="166" fontId="2" fillId="6" borderId="1" xfId="0" applyNumberFormat="1" applyFont="1" applyFill="1" applyBorder="1" applyAlignment="1" applyProtection="1">
      <alignment horizontal="justify" vertical="center" wrapText="1"/>
      <protection locked="0"/>
    </xf>
    <xf numFmtId="166" fontId="1" fillId="5" borderId="2" xfId="1" applyNumberFormat="1" applyFont="1" applyFill="1" applyBorder="1" applyAlignment="1" applyProtection="1">
      <alignment vertical="top"/>
    </xf>
    <xf numFmtId="166" fontId="1" fillId="5" borderId="1" xfId="1" applyNumberFormat="1" applyFont="1" applyFill="1" applyBorder="1" applyAlignment="1" applyProtection="1">
      <alignment vertical="top"/>
    </xf>
    <xf numFmtId="166" fontId="1" fillId="5" borderId="1" xfId="0" applyNumberFormat="1" applyFont="1" applyFill="1" applyBorder="1"/>
    <xf numFmtId="165" fontId="8" fillId="5" borderId="1" xfId="0" applyNumberFormat="1" applyFont="1" applyFill="1" applyBorder="1"/>
    <xf numFmtId="0" fontId="3" fillId="6" borderId="1" xfId="0" applyFont="1" applyFill="1" applyBorder="1" applyAlignment="1" applyProtection="1">
      <alignment horizontal="justify" vertical="center" wrapText="1"/>
      <protection locked="0"/>
    </xf>
    <xf numFmtId="0" fontId="2" fillId="6" borderId="1" xfId="0" applyFont="1" applyFill="1" applyBorder="1" applyAlignment="1" applyProtection="1">
      <alignment horizontal="justify" vertical="center" wrapText="1"/>
      <protection locked="0"/>
    </xf>
    <xf numFmtId="166" fontId="1" fillId="5" borderId="13" xfId="1" applyNumberFormat="1" applyFont="1" applyFill="1" applyBorder="1" applyAlignment="1" applyProtection="1">
      <alignment vertical="top"/>
    </xf>
    <xf numFmtId="166" fontId="1" fillId="5" borderId="14" xfId="1" applyNumberFormat="1" applyFont="1" applyFill="1" applyBorder="1" applyAlignment="1" applyProtection="1">
      <alignment vertical="top"/>
    </xf>
    <xf numFmtId="0" fontId="0" fillId="0" borderId="0" xfId="0" applyAlignment="1" applyProtection="1">
      <alignment wrapText="1"/>
      <protection locked="0"/>
    </xf>
    <xf numFmtId="0" fontId="8" fillId="0" borderId="0" xfId="0" applyFont="1" applyProtection="1"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justify" vertical="center" wrapText="1"/>
      <protection locked="0"/>
    </xf>
    <xf numFmtId="166" fontId="1" fillId="5" borderId="9" xfId="1" applyNumberFormat="1" applyFont="1" applyFill="1" applyBorder="1" applyAlignment="1" applyProtection="1">
      <alignment vertical="top"/>
    </xf>
    <xf numFmtId="166" fontId="1" fillId="5" borderId="15" xfId="1" applyNumberFormat="1" applyFont="1" applyFill="1" applyBorder="1" applyAlignment="1" applyProtection="1">
      <alignment vertical="top"/>
    </xf>
    <xf numFmtId="166" fontId="2" fillId="0" borderId="1" xfId="1" applyNumberFormat="1" applyFont="1" applyBorder="1" applyAlignment="1" applyProtection="1">
      <alignment horizontal="justify" vertical="center" wrapText="1"/>
      <protection locked="0"/>
    </xf>
    <xf numFmtId="0" fontId="1" fillId="0" borderId="1" xfId="0" applyFont="1" applyBorder="1" applyProtection="1">
      <protection locked="0"/>
    </xf>
    <xf numFmtId="0" fontId="1" fillId="0" borderId="0" xfId="0" applyFont="1" applyProtection="1">
      <protection locked="0"/>
    </xf>
    <xf numFmtId="0" fontId="5" fillId="3" borderId="1" xfId="0" applyFont="1" applyFill="1" applyBorder="1" applyProtection="1">
      <protection locked="0"/>
    </xf>
    <xf numFmtId="165" fontId="12" fillId="5" borderId="1" xfId="0" applyNumberFormat="1" applyFont="1" applyFill="1" applyBorder="1"/>
    <xf numFmtId="0" fontId="5" fillId="0" borderId="1" xfId="0" applyFont="1" applyBorder="1"/>
    <xf numFmtId="0" fontId="2" fillId="0" borderId="2" xfId="0" applyFont="1" applyBorder="1" applyAlignment="1" applyProtection="1">
      <alignment horizontal="left" vertical="center"/>
      <protection locked="0"/>
    </xf>
    <xf numFmtId="0" fontId="2" fillId="0" borderId="3" xfId="0" applyFont="1" applyBorder="1" applyAlignment="1" applyProtection="1">
      <alignment horizontal="left" vertical="center"/>
      <protection locked="0"/>
    </xf>
    <xf numFmtId="0" fontId="2" fillId="0" borderId="4" xfId="0" applyFont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6" fillId="3" borderId="2" xfId="0" applyFont="1" applyFill="1" applyBorder="1" applyAlignment="1" applyProtection="1">
      <alignment horizontal="center" vertical="center" wrapText="1"/>
      <protection locked="0"/>
    </xf>
    <xf numFmtId="0" fontId="6" fillId="3" borderId="3" xfId="0" applyFont="1" applyFill="1" applyBorder="1" applyAlignment="1" applyProtection="1">
      <alignment horizontal="center" vertical="center" wrapText="1"/>
      <protection locked="0"/>
    </xf>
    <xf numFmtId="0" fontId="6" fillId="3" borderId="4" xfId="0" applyFont="1" applyFill="1" applyBorder="1" applyAlignment="1" applyProtection="1">
      <alignment horizontal="center" vertical="center" wrapText="1"/>
      <protection locked="0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2" fillId="2" borderId="8" xfId="0" applyFont="1" applyFill="1" applyBorder="1" applyAlignment="1" applyProtection="1">
      <alignment horizontal="center" vertical="center" wrapText="1"/>
      <protection locked="0"/>
    </xf>
    <xf numFmtId="0" fontId="4" fillId="3" borderId="9" xfId="0" applyFont="1" applyFill="1" applyBorder="1" applyAlignment="1" applyProtection="1">
      <alignment horizontal="center" vertical="center" wrapText="1"/>
      <protection locked="0"/>
    </xf>
    <xf numFmtId="0" fontId="4" fillId="3" borderId="10" xfId="0" applyFont="1" applyFill="1" applyBorder="1" applyAlignment="1" applyProtection="1">
      <alignment horizontal="center" vertical="center" wrapText="1"/>
      <protection locked="0"/>
    </xf>
    <xf numFmtId="0" fontId="4" fillId="3" borderId="11" xfId="0" applyFont="1" applyFill="1" applyBorder="1" applyAlignment="1" applyProtection="1">
      <alignment horizontal="center" vertical="center" wrapText="1"/>
      <protection locked="0"/>
    </xf>
    <xf numFmtId="0" fontId="4" fillId="3" borderId="6" xfId="0" applyFont="1" applyFill="1" applyBorder="1" applyAlignment="1" applyProtection="1">
      <alignment horizontal="center" vertical="center" wrapText="1"/>
      <protection locked="0"/>
    </xf>
    <xf numFmtId="0" fontId="4" fillId="3" borderId="7" xfId="0" applyFont="1" applyFill="1" applyBorder="1" applyAlignment="1" applyProtection="1">
      <alignment horizontal="center" vertical="center" wrapText="1"/>
      <protection locked="0"/>
    </xf>
    <xf numFmtId="0" fontId="4" fillId="3" borderId="8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8" fillId="0" borderId="2" xfId="0" applyFont="1" applyBorder="1" applyAlignment="1" applyProtection="1">
      <alignment horizontal="left"/>
      <protection locked="0"/>
    </xf>
    <xf numFmtId="0" fontId="8" fillId="0" borderId="3" xfId="0" applyFont="1" applyBorder="1" applyAlignment="1" applyProtection="1">
      <alignment horizontal="left"/>
      <protection locked="0"/>
    </xf>
    <xf numFmtId="0" fontId="8" fillId="0" borderId="4" xfId="0" applyFont="1" applyBorder="1" applyAlignment="1" applyProtection="1">
      <alignment horizontal="left"/>
      <protection locked="0"/>
    </xf>
    <xf numFmtId="0" fontId="8" fillId="0" borderId="2" xfId="0" applyFont="1" applyBorder="1" applyAlignment="1" applyProtection="1">
      <alignment horizontal="center"/>
      <protection locked="0"/>
    </xf>
    <xf numFmtId="0" fontId="8" fillId="0" borderId="3" xfId="0" applyFont="1" applyBorder="1" applyAlignment="1" applyProtection="1">
      <alignment horizontal="center"/>
      <protection locked="0"/>
    </xf>
    <xf numFmtId="0" fontId="8" fillId="0" borderId="4" xfId="0" applyFont="1" applyBorder="1" applyAlignment="1" applyProtection="1">
      <alignment horizontal="center"/>
      <protection locked="0"/>
    </xf>
    <xf numFmtId="0" fontId="10" fillId="0" borderId="2" xfId="0" applyFont="1" applyBorder="1" applyAlignment="1" applyProtection="1">
      <alignment horizontal="center"/>
      <protection locked="0"/>
    </xf>
    <xf numFmtId="0" fontId="10" fillId="0" borderId="3" xfId="0" applyFont="1" applyBorder="1" applyAlignment="1" applyProtection="1">
      <alignment horizontal="center"/>
      <protection locked="0"/>
    </xf>
    <xf numFmtId="0" fontId="10" fillId="0" borderId="4" xfId="0" applyFont="1" applyBorder="1" applyAlignment="1" applyProtection="1">
      <alignment horizontal="center"/>
      <protection locked="0"/>
    </xf>
    <xf numFmtId="0" fontId="9" fillId="4" borderId="2" xfId="0" applyFont="1" applyFill="1" applyBorder="1" applyAlignment="1" applyProtection="1">
      <alignment horizontal="center"/>
      <protection locked="0"/>
    </xf>
    <xf numFmtId="0" fontId="9" fillId="4" borderId="3" xfId="0" applyFont="1" applyFill="1" applyBorder="1" applyAlignment="1" applyProtection="1">
      <alignment horizontal="center"/>
      <protection locked="0"/>
    </xf>
    <xf numFmtId="0" fontId="9" fillId="4" borderId="4" xfId="0" applyFont="1" applyFill="1" applyBorder="1" applyAlignment="1" applyProtection="1">
      <alignment horizontal="center"/>
      <protection locked="0"/>
    </xf>
    <xf numFmtId="0" fontId="4" fillId="3" borderId="2" xfId="0" applyFont="1" applyFill="1" applyBorder="1" applyAlignment="1" applyProtection="1">
      <alignment horizontal="center" vertical="center" wrapText="1"/>
      <protection locked="0"/>
    </xf>
    <xf numFmtId="0" fontId="4" fillId="3" borderId="3" xfId="0" applyFont="1" applyFill="1" applyBorder="1" applyAlignment="1" applyProtection="1">
      <alignment horizontal="center" vertical="center" wrapText="1"/>
      <protection locked="0"/>
    </xf>
    <xf numFmtId="0" fontId="4" fillId="3" borderId="4" xfId="0" applyFont="1" applyFill="1" applyBorder="1" applyAlignment="1" applyProtection="1">
      <alignment horizontal="center" vertical="center" wrapText="1"/>
      <protection locked="0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2" xfId="0" applyFont="1" applyBorder="1" applyAlignment="1" applyProtection="1">
      <alignment horizontal="left"/>
      <protection locked="0"/>
    </xf>
    <xf numFmtId="0" fontId="1" fillId="0" borderId="3" xfId="0" applyFont="1" applyBorder="1" applyAlignment="1" applyProtection="1">
      <alignment horizontal="left"/>
      <protection locked="0"/>
    </xf>
    <xf numFmtId="0" fontId="1" fillId="0" borderId="4" xfId="0" applyFont="1" applyBorder="1" applyAlignment="1" applyProtection="1">
      <alignment horizontal="left"/>
      <protection locked="0"/>
    </xf>
    <xf numFmtId="0" fontId="1" fillId="0" borderId="2" xfId="0" applyFont="1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9" fillId="4" borderId="2" xfId="0" applyFont="1" applyFill="1" applyBorder="1" applyAlignment="1">
      <alignment horizontal="center"/>
    </xf>
    <xf numFmtId="0" fontId="9" fillId="4" borderId="3" xfId="0" applyFont="1" applyFill="1" applyBorder="1" applyAlignment="1">
      <alignment horizontal="center"/>
    </xf>
    <xf numFmtId="0" fontId="9" fillId="4" borderId="4" xfId="0" applyFont="1" applyFill="1" applyBorder="1" applyAlignment="1">
      <alignment horizontal="center"/>
    </xf>
    <xf numFmtId="0" fontId="6" fillId="3" borderId="2" xfId="0" applyFont="1" applyFill="1" applyBorder="1" applyAlignment="1" applyProtection="1">
      <alignment horizontal="center"/>
      <protection locked="0"/>
    </xf>
    <xf numFmtId="0" fontId="6" fillId="3" borderId="3" xfId="0" applyFont="1" applyFill="1" applyBorder="1" applyAlignment="1" applyProtection="1">
      <alignment horizontal="center"/>
      <protection locked="0"/>
    </xf>
    <xf numFmtId="0" fontId="6" fillId="3" borderId="4" xfId="0" applyFont="1" applyFill="1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2" fillId="0" borderId="3" xfId="0" applyFont="1" applyBorder="1" applyAlignment="1" applyProtection="1">
      <alignment horizontal="left" vertical="center" wrapText="1"/>
      <protection locked="0"/>
    </xf>
    <xf numFmtId="0" fontId="2" fillId="0" borderId="4" xfId="0" applyFont="1" applyBorder="1" applyAlignment="1" applyProtection="1">
      <alignment horizontal="left" vertical="center" wrapText="1"/>
      <protection locked="0"/>
    </xf>
    <xf numFmtId="0" fontId="1" fillId="3" borderId="9" xfId="0" applyFont="1" applyFill="1" applyBorder="1" applyAlignment="1" applyProtection="1">
      <alignment horizontal="center" vertical="center" wrapText="1"/>
      <protection locked="0"/>
    </xf>
    <xf numFmtId="0" fontId="1" fillId="3" borderId="10" xfId="0" applyFont="1" applyFill="1" applyBorder="1" applyAlignment="1" applyProtection="1">
      <alignment horizontal="center" vertical="center" wrapText="1"/>
      <protection locked="0"/>
    </xf>
    <xf numFmtId="0" fontId="1" fillId="3" borderId="11" xfId="0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1" fillId="0" borderId="9" xfId="0" applyFont="1" applyBorder="1" applyAlignment="1" applyProtection="1">
      <alignment horizontal="left" wrapText="1"/>
      <protection locked="0"/>
    </xf>
    <xf numFmtId="0" fontId="1" fillId="0" borderId="11" xfId="0" applyFont="1" applyBorder="1" applyAlignment="1" applyProtection="1">
      <alignment horizontal="left" wrapText="1"/>
      <protection locked="0"/>
    </xf>
    <xf numFmtId="0" fontId="1" fillId="0" borderId="2" xfId="0" applyFont="1" applyBorder="1" applyAlignment="1" applyProtection="1">
      <alignment horizontal="left" wrapText="1"/>
      <protection locked="0"/>
    </xf>
    <xf numFmtId="0" fontId="1" fillId="0" borderId="4" xfId="0" applyFont="1" applyBorder="1" applyAlignment="1" applyProtection="1">
      <alignment horizontal="left" wrapText="1"/>
      <protection locked="0"/>
    </xf>
    <xf numFmtId="0" fontId="1" fillId="0" borderId="6" xfId="0" applyFont="1" applyBorder="1" applyAlignment="1" applyProtection="1">
      <alignment horizontal="left" wrapText="1"/>
      <protection locked="0"/>
    </xf>
    <xf numFmtId="0" fontId="1" fillId="0" borderId="8" xfId="0" applyFont="1" applyBorder="1" applyAlignment="1" applyProtection="1">
      <alignment horizontal="left" wrapText="1"/>
      <protection locked="0"/>
    </xf>
    <xf numFmtId="0" fontId="3" fillId="0" borderId="1" xfId="0" applyFont="1" applyBorder="1" applyAlignment="1" applyProtection="1">
      <alignment horizontal="justify" vertical="center" wrapText="1"/>
    </xf>
    <xf numFmtId="166" fontId="8" fillId="5" borderId="1" xfId="0" applyNumberFormat="1" applyFont="1" applyFill="1" applyBorder="1" applyProtection="1"/>
    <xf numFmtId="0" fontId="2" fillId="0" borderId="2" xfId="0" applyFont="1" applyBorder="1" applyAlignment="1" applyProtection="1">
      <alignment horizontal="left" vertical="center" wrapText="1"/>
    </xf>
    <xf numFmtId="0" fontId="2" fillId="0" borderId="3" xfId="0" applyFont="1" applyBorder="1" applyAlignment="1" applyProtection="1">
      <alignment horizontal="left" vertical="center" wrapText="1"/>
    </xf>
    <xf numFmtId="0" fontId="2" fillId="0" borderId="4" xfId="0" applyFont="1" applyBorder="1" applyAlignment="1" applyProtection="1">
      <alignment horizontal="left" vertical="center" wrapText="1"/>
    </xf>
    <xf numFmtId="166" fontId="13" fillId="0" borderId="0" xfId="0" applyNumberFormat="1" applyFont="1" applyProtection="1">
      <protection locked="0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398B39-B7A8-45FE-BB26-27AC3622F586}">
  <dimension ref="A1:F27"/>
  <sheetViews>
    <sheetView view="pageBreakPreview" topLeftCell="A9" zoomScaleNormal="100" zoomScaleSheetLayoutView="100" workbookViewId="0">
      <selection activeCell="A8" sqref="A8:F8"/>
    </sheetView>
  </sheetViews>
  <sheetFormatPr defaultRowHeight="15" x14ac:dyDescent="0.25"/>
  <cols>
    <col min="1" max="1" width="32.7109375" style="20" customWidth="1"/>
    <col min="2" max="2" width="18.85546875" style="20" customWidth="1"/>
    <col min="3" max="3" width="21.7109375" style="20" customWidth="1"/>
    <col min="4" max="5" width="25.140625" style="20" customWidth="1"/>
    <col min="6" max="6" width="22.42578125" style="20" customWidth="1"/>
    <col min="7" max="16384" width="9.140625" style="20"/>
  </cols>
  <sheetData>
    <row r="1" spans="1:6" ht="15.75" thickBot="1" x14ac:dyDescent="0.3"/>
    <row r="2" spans="1:6" ht="26.25" customHeight="1" thickBot="1" x14ac:dyDescent="0.3">
      <c r="A2" s="21" t="s">
        <v>132</v>
      </c>
      <c r="B2" s="105"/>
      <c r="C2" s="105"/>
      <c r="D2" s="105"/>
      <c r="E2" s="105"/>
      <c r="F2" s="105"/>
    </row>
    <row r="3" spans="1:6" ht="23.25" customHeight="1" thickBot="1" x14ac:dyDescent="0.3">
      <c r="A3" s="21" t="s">
        <v>133</v>
      </c>
      <c r="B3" s="106" t="s">
        <v>135</v>
      </c>
      <c r="C3" s="107"/>
      <c r="D3" s="107"/>
      <c r="E3" s="107"/>
      <c r="F3" s="108"/>
    </row>
    <row r="4" spans="1:6" ht="24.75" customHeight="1" thickBot="1" x14ac:dyDescent="0.3">
      <c r="A4" s="22" t="s">
        <v>134</v>
      </c>
      <c r="B4" s="109"/>
      <c r="C4" s="110"/>
      <c r="D4" s="110"/>
      <c r="E4" s="110"/>
      <c r="F4" s="111"/>
    </row>
    <row r="5" spans="1:6" ht="24.75" customHeight="1" thickBot="1" x14ac:dyDescent="0.3">
      <c r="A5" s="112"/>
      <c r="B5" s="113"/>
      <c r="C5" s="113"/>
      <c r="D5" s="113"/>
      <c r="E5" s="113"/>
      <c r="F5" s="114"/>
    </row>
    <row r="6" spans="1:6" ht="24.75" thickBot="1" x14ac:dyDescent="0.45">
      <c r="A6" s="115" t="s">
        <v>117</v>
      </c>
      <c r="B6" s="116"/>
      <c r="C6" s="116"/>
      <c r="D6" s="116"/>
      <c r="E6" s="116"/>
      <c r="F6" s="117"/>
    </row>
    <row r="7" spans="1:6" ht="15.75" thickBot="1" x14ac:dyDescent="0.3"/>
    <row r="8" spans="1:6" ht="20.25" customHeight="1" thickBot="1" x14ac:dyDescent="0.3">
      <c r="A8" s="90" t="s">
        <v>28</v>
      </c>
      <c r="B8" s="91"/>
      <c r="C8" s="91"/>
      <c r="D8" s="91"/>
      <c r="E8" s="91"/>
      <c r="F8" s="92"/>
    </row>
    <row r="9" spans="1:6" ht="20.25" customHeight="1" thickBot="1" x14ac:dyDescent="0.3">
      <c r="A9" s="93" t="s">
        <v>0</v>
      </c>
      <c r="B9" s="94"/>
      <c r="C9" s="94"/>
      <c r="D9" s="94"/>
      <c r="E9" s="94"/>
      <c r="F9" s="95"/>
    </row>
    <row r="10" spans="1:6" s="23" customFormat="1" ht="28.5" customHeight="1" thickBot="1" x14ac:dyDescent="0.3">
      <c r="A10" s="11" t="s">
        <v>1</v>
      </c>
      <c r="B10" s="12" t="s">
        <v>2</v>
      </c>
      <c r="C10" s="12" t="s">
        <v>3</v>
      </c>
      <c r="D10" s="12" t="s">
        <v>99</v>
      </c>
      <c r="E10" s="13" t="s">
        <v>100</v>
      </c>
      <c r="F10" s="11" t="s">
        <v>98</v>
      </c>
    </row>
    <row r="11" spans="1:6" s="24" customFormat="1" ht="33" customHeight="1" thickBot="1" x14ac:dyDescent="0.3">
      <c r="A11" s="14" t="s">
        <v>5</v>
      </c>
      <c r="B11" s="29">
        <v>5</v>
      </c>
      <c r="C11" s="30"/>
      <c r="D11" s="31">
        <f>B11*C11</f>
        <v>0</v>
      </c>
      <c r="E11" s="32">
        <f>D11*15%</f>
        <v>0</v>
      </c>
      <c r="F11" s="33">
        <f>D11+E11</f>
        <v>0</v>
      </c>
    </row>
    <row r="12" spans="1:6" s="24" customFormat="1" ht="30" customHeight="1" thickBot="1" x14ac:dyDescent="0.3">
      <c r="A12" s="14" t="s">
        <v>6</v>
      </c>
      <c r="B12" s="29">
        <v>12</v>
      </c>
      <c r="C12" s="30"/>
      <c r="D12" s="31">
        <f>B12*C12</f>
        <v>0</v>
      </c>
      <c r="E12" s="32">
        <f>D12*15%</f>
        <v>0</v>
      </c>
      <c r="F12" s="33">
        <f>D12+E12</f>
        <v>0</v>
      </c>
    </row>
    <row r="13" spans="1:6" ht="31.5" customHeight="1" thickBot="1" x14ac:dyDescent="0.3">
      <c r="A13" s="84" t="s">
        <v>7</v>
      </c>
      <c r="B13" s="85"/>
      <c r="C13" s="85"/>
      <c r="D13" s="85"/>
      <c r="E13" s="85"/>
      <c r="F13" s="86"/>
    </row>
    <row r="14" spans="1:6" ht="34.5" customHeight="1" thickBot="1" x14ac:dyDescent="0.3">
      <c r="A14" s="15" t="s">
        <v>5</v>
      </c>
      <c r="B14" s="28">
        <v>5</v>
      </c>
      <c r="C14" s="25"/>
      <c r="D14" s="34">
        <f>B14*C14</f>
        <v>0</v>
      </c>
      <c r="E14" s="35">
        <f t="shared" ref="E14:E15" si="0">D14*15%</f>
        <v>0</v>
      </c>
      <c r="F14" s="36">
        <f t="shared" ref="F14:F15" si="1">D14+E14</f>
        <v>0</v>
      </c>
    </row>
    <row r="15" spans="1:6" ht="33" customHeight="1" thickBot="1" x14ac:dyDescent="0.3">
      <c r="A15" s="15" t="s">
        <v>6</v>
      </c>
      <c r="B15" s="28">
        <v>12</v>
      </c>
      <c r="C15" s="25"/>
      <c r="D15" s="34">
        <f t="shared" ref="D15" si="2">B15*C15</f>
        <v>0</v>
      </c>
      <c r="E15" s="35">
        <f t="shared" si="0"/>
        <v>0</v>
      </c>
      <c r="F15" s="36">
        <f t="shared" si="1"/>
        <v>0</v>
      </c>
    </row>
    <row r="16" spans="1:6" ht="28.5" customHeight="1" thickBot="1" x14ac:dyDescent="0.3">
      <c r="A16" s="16" t="s">
        <v>8</v>
      </c>
      <c r="B16" s="87">
        <f>B11+B12+B14+B15</f>
        <v>34</v>
      </c>
      <c r="C16" s="88"/>
      <c r="D16" s="88"/>
      <c r="E16" s="89"/>
      <c r="F16" s="36">
        <f>F11+F12+F14+F15</f>
        <v>0</v>
      </c>
    </row>
    <row r="17" spans="1:6" ht="15" customHeight="1" x14ac:dyDescent="0.25">
      <c r="A17" s="96" t="s">
        <v>29</v>
      </c>
      <c r="B17" s="97"/>
      <c r="C17" s="97"/>
      <c r="D17" s="97"/>
      <c r="E17" s="97"/>
      <c r="F17" s="98"/>
    </row>
    <row r="18" spans="1:6" ht="15.75" thickBot="1" x14ac:dyDescent="0.3">
      <c r="A18" s="99"/>
      <c r="B18" s="100"/>
      <c r="C18" s="100"/>
      <c r="D18" s="100"/>
      <c r="E18" s="100"/>
      <c r="F18" s="101"/>
    </row>
    <row r="19" spans="1:6" ht="22.5" customHeight="1" thickBot="1" x14ac:dyDescent="0.3">
      <c r="A19" s="84" t="s">
        <v>0</v>
      </c>
      <c r="B19" s="85"/>
      <c r="C19" s="85"/>
      <c r="D19" s="85"/>
      <c r="E19" s="85"/>
      <c r="F19" s="86"/>
    </row>
    <row r="20" spans="1:6" ht="24.75" customHeight="1" thickBot="1" x14ac:dyDescent="0.3">
      <c r="A20" s="17" t="s">
        <v>1</v>
      </c>
      <c r="B20" s="18" t="s">
        <v>2</v>
      </c>
      <c r="C20" s="18" t="s">
        <v>3</v>
      </c>
      <c r="D20" s="18" t="s">
        <v>4</v>
      </c>
      <c r="E20" s="10" t="s">
        <v>97</v>
      </c>
      <c r="F20" s="19" t="s">
        <v>98</v>
      </c>
    </row>
    <row r="21" spans="1:6" ht="24.75" customHeight="1" thickBot="1" x14ac:dyDescent="0.3">
      <c r="A21" s="15" t="s">
        <v>5</v>
      </c>
      <c r="B21" s="27">
        <v>2</v>
      </c>
      <c r="C21" s="26"/>
      <c r="D21" s="34">
        <f t="shared" ref="D21:D22" si="3">B21*C21</f>
        <v>0</v>
      </c>
      <c r="E21" s="39">
        <f>D21*15%</f>
        <v>0</v>
      </c>
      <c r="F21" s="40">
        <f>D21+E21</f>
        <v>0</v>
      </c>
    </row>
    <row r="22" spans="1:6" ht="24.75" customHeight="1" thickBot="1" x14ac:dyDescent="0.3">
      <c r="A22" s="15" t="s">
        <v>6</v>
      </c>
      <c r="B22" s="27">
        <v>2</v>
      </c>
      <c r="C22" s="26"/>
      <c r="D22" s="34">
        <f t="shared" si="3"/>
        <v>0</v>
      </c>
      <c r="E22" s="35">
        <f>D22*15%</f>
        <v>0</v>
      </c>
      <c r="F22" s="36">
        <f>D22+E22</f>
        <v>0</v>
      </c>
    </row>
    <row r="23" spans="1:6" ht="24.75" customHeight="1" thickBot="1" x14ac:dyDescent="0.3">
      <c r="A23" s="102" t="s">
        <v>7</v>
      </c>
      <c r="B23" s="103"/>
      <c r="C23" s="103"/>
      <c r="D23" s="103"/>
      <c r="E23" s="103"/>
      <c r="F23" s="104"/>
    </row>
    <row r="24" spans="1:6" ht="24.75" customHeight="1" thickBot="1" x14ac:dyDescent="0.3">
      <c r="A24" s="15" t="s">
        <v>5</v>
      </c>
      <c r="B24" s="27">
        <v>2</v>
      </c>
      <c r="C24" s="26"/>
      <c r="D24" s="34">
        <f t="shared" ref="D24:D25" si="4">B24*C24</f>
        <v>0</v>
      </c>
      <c r="E24" s="35">
        <f t="shared" ref="E24:E25" si="5">D24*15%</f>
        <v>0</v>
      </c>
      <c r="F24" s="36">
        <f t="shared" ref="F24:F25" si="6">D24+E24</f>
        <v>0</v>
      </c>
    </row>
    <row r="25" spans="1:6" ht="24.75" customHeight="1" thickBot="1" x14ac:dyDescent="0.3">
      <c r="A25" s="15" t="s">
        <v>6</v>
      </c>
      <c r="B25" s="27">
        <v>2</v>
      </c>
      <c r="C25" s="26"/>
      <c r="D25" s="34">
        <f t="shared" si="4"/>
        <v>0</v>
      </c>
      <c r="E25" s="35">
        <f t="shared" si="5"/>
        <v>0</v>
      </c>
      <c r="F25" s="36">
        <f t="shared" si="6"/>
        <v>0</v>
      </c>
    </row>
    <row r="26" spans="1:6" ht="24.75" customHeight="1" thickBot="1" x14ac:dyDescent="0.3">
      <c r="A26" s="16" t="s">
        <v>8</v>
      </c>
      <c r="B26" s="87">
        <f>B21+B22+B24+B25</f>
        <v>8</v>
      </c>
      <c r="C26" s="88"/>
      <c r="D26" s="88"/>
      <c r="E26" s="89"/>
      <c r="F26" s="37">
        <f>F21+F22+F24+F25</f>
        <v>0</v>
      </c>
    </row>
    <row r="27" spans="1:6" ht="30" customHeight="1" thickBot="1" x14ac:dyDescent="0.3">
      <c r="A27" s="81" t="s">
        <v>101</v>
      </c>
      <c r="B27" s="82"/>
      <c r="C27" s="82"/>
      <c r="D27" s="82"/>
      <c r="E27" s="83"/>
      <c r="F27" s="38">
        <f>F26+F16</f>
        <v>0</v>
      </c>
    </row>
  </sheetData>
  <sheetProtection algorithmName="SHA-512" hashValue="zIZKBrwV0pKI4NOEU6WzKfE02polgWl+aLC+hLrHnCT9j2vPx/p4UF8SCy87XOgcU+LcoCdRq6r5ezBQ8TfAAQ==" saltValue="IltONkTeG/khIKXOiYPFOQ==" spinCount="100000" sheet="1" selectLockedCells="1"/>
  <mergeCells count="14">
    <mergeCell ref="B2:F2"/>
    <mergeCell ref="B3:F3"/>
    <mergeCell ref="B4:F4"/>
    <mergeCell ref="A5:F5"/>
    <mergeCell ref="A6:F6"/>
    <mergeCell ref="A27:E27"/>
    <mergeCell ref="A13:F13"/>
    <mergeCell ref="B16:E16"/>
    <mergeCell ref="B26:E26"/>
    <mergeCell ref="A8:F8"/>
    <mergeCell ref="A9:F9"/>
    <mergeCell ref="A19:F19"/>
    <mergeCell ref="A17:F18"/>
    <mergeCell ref="A23:F23"/>
  </mergeCells>
  <pageMargins left="0.7" right="0.7" top="0.75" bottom="0.75" header="0.3" footer="0.3"/>
  <pageSetup scale="6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1B288C-01D3-4DE0-9213-6BDA544DCA7F}">
  <dimension ref="A1:F77"/>
  <sheetViews>
    <sheetView view="pageBreakPreview" topLeftCell="A54" zoomScaleNormal="100" zoomScaleSheetLayoutView="100" workbookViewId="0">
      <selection activeCell="A69" sqref="A69:F69"/>
    </sheetView>
  </sheetViews>
  <sheetFormatPr defaultRowHeight="15" x14ac:dyDescent="0.25"/>
  <cols>
    <col min="1" max="1" width="25.85546875" style="20" customWidth="1"/>
    <col min="2" max="4" width="14.85546875" style="20" customWidth="1"/>
    <col min="5" max="5" width="19.85546875" style="20" customWidth="1"/>
    <col min="6" max="6" width="14.85546875" style="20" customWidth="1"/>
    <col min="7" max="16384" width="9.140625" style="20"/>
  </cols>
  <sheetData>
    <row r="1" spans="1:6" ht="26.25" customHeight="1" thickBot="1" x14ac:dyDescent="0.3">
      <c r="A1" s="21" t="s">
        <v>132</v>
      </c>
      <c r="B1" s="105"/>
      <c r="C1" s="105"/>
      <c r="D1" s="105"/>
      <c r="E1" s="105"/>
      <c r="F1" s="105"/>
    </row>
    <row r="2" spans="1:6" ht="23.25" customHeight="1" thickBot="1" x14ac:dyDescent="0.3">
      <c r="A2" s="21" t="s">
        <v>133</v>
      </c>
      <c r="B2" s="106" t="s">
        <v>135</v>
      </c>
      <c r="C2" s="107"/>
      <c r="D2" s="107"/>
      <c r="E2" s="107"/>
      <c r="F2" s="108"/>
    </row>
    <row r="3" spans="1:6" ht="24.75" customHeight="1" thickBot="1" x14ac:dyDescent="0.3">
      <c r="A3" s="22" t="s">
        <v>134</v>
      </c>
      <c r="B3" s="109"/>
      <c r="C3" s="110"/>
      <c r="D3" s="110"/>
      <c r="E3" s="110"/>
      <c r="F3" s="111"/>
    </row>
    <row r="4" spans="1:6" ht="39.75" customHeight="1" thickBot="1" x14ac:dyDescent="0.45">
      <c r="A4" s="115" t="s">
        <v>118</v>
      </c>
      <c r="B4" s="116"/>
      <c r="C4" s="116"/>
      <c r="D4" s="116"/>
      <c r="E4" s="116"/>
      <c r="F4" s="117"/>
    </row>
    <row r="5" spans="1:6" ht="23.25" customHeight="1" thickBot="1" x14ac:dyDescent="0.3">
      <c r="A5" s="90" t="s">
        <v>34</v>
      </c>
      <c r="B5" s="91"/>
      <c r="C5" s="91"/>
      <c r="D5" s="91"/>
      <c r="E5" s="91"/>
      <c r="F5" s="92"/>
    </row>
    <row r="6" spans="1:6" ht="23.25" customHeight="1" thickBot="1" x14ac:dyDescent="0.3">
      <c r="A6" s="84" t="s">
        <v>0</v>
      </c>
      <c r="B6" s="85"/>
      <c r="C6" s="85"/>
      <c r="D6" s="85"/>
      <c r="E6" s="85"/>
      <c r="F6" s="86"/>
    </row>
    <row r="7" spans="1:6" ht="30.75" thickBot="1" x14ac:dyDescent="0.3">
      <c r="A7" s="44" t="s">
        <v>1</v>
      </c>
      <c r="B7" s="44" t="s">
        <v>2</v>
      </c>
      <c r="C7" s="44" t="s">
        <v>3</v>
      </c>
      <c r="D7" s="44" t="s">
        <v>99</v>
      </c>
      <c r="E7" s="44" t="s">
        <v>100</v>
      </c>
      <c r="F7" s="44" t="s">
        <v>98</v>
      </c>
    </row>
    <row r="8" spans="1:6" ht="30" customHeight="1" thickBot="1" x14ac:dyDescent="0.3">
      <c r="A8" s="45" t="s">
        <v>5</v>
      </c>
      <c r="B8" s="6">
        <v>1</v>
      </c>
      <c r="C8" s="46"/>
      <c r="D8" s="34">
        <f>B8*C8</f>
        <v>0</v>
      </c>
      <c r="E8" s="36">
        <f>D8*15%</f>
        <v>0</v>
      </c>
      <c r="F8" s="36">
        <f>D8+E8</f>
        <v>0</v>
      </c>
    </row>
    <row r="9" spans="1:6" ht="30" customHeight="1" thickBot="1" x14ac:dyDescent="0.3">
      <c r="A9" s="45" t="s">
        <v>6</v>
      </c>
      <c r="B9" s="6">
        <v>1</v>
      </c>
      <c r="C9" s="46"/>
      <c r="D9" s="34">
        <f>B9*C9</f>
        <v>0</v>
      </c>
      <c r="E9" s="39">
        <f>D9*15%</f>
        <v>0</v>
      </c>
      <c r="F9" s="40">
        <f>D9+E9</f>
        <v>0</v>
      </c>
    </row>
    <row r="10" spans="1:6" ht="30" customHeight="1" thickBot="1" x14ac:dyDescent="0.3">
      <c r="A10" s="84" t="s">
        <v>7</v>
      </c>
      <c r="B10" s="85"/>
      <c r="C10" s="85"/>
      <c r="D10" s="85"/>
      <c r="E10" s="85"/>
      <c r="F10" s="86"/>
    </row>
    <row r="11" spans="1:6" ht="30" customHeight="1" thickBot="1" x14ac:dyDescent="0.3">
      <c r="A11" s="45" t="s">
        <v>5</v>
      </c>
      <c r="B11" s="6">
        <v>1</v>
      </c>
      <c r="C11" s="46"/>
      <c r="D11" s="34">
        <f>B11*C11</f>
        <v>0</v>
      </c>
      <c r="E11" s="39">
        <f>D11*15%</f>
        <v>0</v>
      </c>
      <c r="F11" s="40">
        <f>D11+E11</f>
        <v>0</v>
      </c>
    </row>
    <row r="12" spans="1:6" ht="30" customHeight="1" thickBot="1" x14ac:dyDescent="0.3">
      <c r="A12" s="45" t="s">
        <v>6</v>
      </c>
      <c r="B12" s="6">
        <v>1</v>
      </c>
      <c r="C12" s="46"/>
      <c r="D12" s="34">
        <f>B12*C12</f>
        <v>0</v>
      </c>
      <c r="E12" s="35">
        <f>D12*15%</f>
        <v>0</v>
      </c>
      <c r="F12" s="36">
        <f>D12+E12</f>
        <v>0</v>
      </c>
    </row>
    <row r="13" spans="1:6" ht="30" customHeight="1" thickBot="1" x14ac:dyDescent="0.3">
      <c r="A13" s="47" t="s">
        <v>8</v>
      </c>
      <c r="B13" s="87">
        <v>4</v>
      </c>
      <c r="C13" s="88"/>
      <c r="D13" s="88"/>
      <c r="E13" s="89"/>
      <c r="F13" s="38">
        <f>F8+F9+F11+F12</f>
        <v>0</v>
      </c>
    </row>
    <row r="14" spans="1:6" ht="30" customHeight="1" thickBot="1" x14ac:dyDescent="0.3">
      <c r="A14" s="118" t="s">
        <v>35</v>
      </c>
      <c r="B14" s="119"/>
      <c r="C14" s="119"/>
      <c r="D14" s="119"/>
      <c r="E14" s="119"/>
      <c r="F14" s="120"/>
    </row>
    <row r="15" spans="1:6" ht="30" customHeight="1" thickBot="1" x14ac:dyDescent="0.3">
      <c r="A15" s="84" t="s">
        <v>0</v>
      </c>
      <c r="B15" s="85"/>
      <c r="C15" s="85"/>
      <c r="D15" s="85"/>
      <c r="E15" s="85"/>
      <c r="F15" s="86"/>
    </row>
    <row r="16" spans="1:6" ht="30" customHeight="1" thickBot="1" x14ac:dyDescent="0.3">
      <c r="A16" s="44" t="s">
        <v>1</v>
      </c>
      <c r="B16" s="44" t="s">
        <v>2</v>
      </c>
      <c r="C16" s="44" t="s">
        <v>3</v>
      </c>
      <c r="D16" s="44" t="s">
        <v>99</v>
      </c>
      <c r="E16" s="44" t="s">
        <v>100</v>
      </c>
      <c r="F16" s="44" t="s">
        <v>98</v>
      </c>
    </row>
    <row r="17" spans="1:6" ht="30" customHeight="1" thickBot="1" x14ac:dyDescent="0.3">
      <c r="A17" s="45" t="s">
        <v>5</v>
      </c>
      <c r="B17" s="6">
        <v>1</v>
      </c>
      <c r="C17" s="48"/>
      <c r="D17" s="34">
        <f>B17*C17</f>
        <v>0</v>
      </c>
      <c r="E17" s="35">
        <f>D17*15%</f>
        <v>0</v>
      </c>
      <c r="F17" s="36">
        <f>D17+E17</f>
        <v>0</v>
      </c>
    </row>
    <row r="18" spans="1:6" ht="30" customHeight="1" thickBot="1" x14ac:dyDescent="0.3">
      <c r="A18" s="45" t="s">
        <v>6</v>
      </c>
      <c r="B18" s="6">
        <v>2</v>
      </c>
      <c r="C18" s="48"/>
      <c r="D18" s="34">
        <f>B18*C18</f>
        <v>0</v>
      </c>
      <c r="E18" s="39">
        <f>D18*15%</f>
        <v>0</v>
      </c>
      <c r="F18" s="40">
        <f>D18+E18</f>
        <v>0</v>
      </c>
    </row>
    <row r="19" spans="1:6" ht="30" customHeight="1" thickBot="1" x14ac:dyDescent="0.3">
      <c r="A19" s="84" t="s">
        <v>7</v>
      </c>
      <c r="B19" s="85"/>
      <c r="C19" s="85"/>
      <c r="D19" s="85"/>
      <c r="E19" s="85"/>
      <c r="F19" s="86"/>
    </row>
    <row r="20" spans="1:6" ht="30" customHeight="1" thickBot="1" x14ac:dyDescent="0.3">
      <c r="A20" s="45" t="s">
        <v>5</v>
      </c>
      <c r="B20" s="6">
        <v>1</v>
      </c>
      <c r="C20" s="46"/>
      <c r="D20" s="49">
        <f>B20*C20</f>
        <v>0</v>
      </c>
      <c r="E20" s="39">
        <f>D20*15%</f>
        <v>0</v>
      </c>
      <c r="F20" s="40">
        <f>D20+E20</f>
        <v>0</v>
      </c>
    </row>
    <row r="21" spans="1:6" ht="30" customHeight="1" thickBot="1" x14ac:dyDescent="0.3">
      <c r="A21" s="45" t="s">
        <v>6</v>
      </c>
      <c r="B21" s="6">
        <v>2</v>
      </c>
      <c r="C21" s="46"/>
      <c r="D21" s="50">
        <f>B21*C21</f>
        <v>0</v>
      </c>
      <c r="E21" s="35">
        <f>D21*15%</f>
        <v>0</v>
      </c>
      <c r="F21" s="36">
        <f>D21+E21</f>
        <v>0</v>
      </c>
    </row>
    <row r="22" spans="1:6" ht="30" customHeight="1" thickBot="1" x14ac:dyDescent="0.3">
      <c r="A22" s="47" t="s">
        <v>8</v>
      </c>
      <c r="B22" s="87">
        <v>6</v>
      </c>
      <c r="C22" s="88"/>
      <c r="D22" s="88"/>
      <c r="E22" s="89"/>
      <c r="F22" s="38">
        <f>F17+F18+F20+F21</f>
        <v>0</v>
      </c>
    </row>
    <row r="23" spans="1:6" ht="30" customHeight="1" thickBot="1" x14ac:dyDescent="0.3">
      <c r="A23" s="118" t="s">
        <v>32</v>
      </c>
      <c r="B23" s="119"/>
      <c r="C23" s="119"/>
      <c r="D23" s="119"/>
      <c r="E23" s="119"/>
      <c r="F23" s="120"/>
    </row>
    <row r="24" spans="1:6" ht="30" customHeight="1" thickBot="1" x14ac:dyDescent="0.3">
      <c r="A24" s="84" t="s">
        <v>0</v>
      </c>
      <c r="B24" s="85"/>
      <c r="C24" s="85"/>
      <c r="D24" s="85"/>
      <c r="E24" s="85"/>
      <c r="F24" s="86"/>
    </row>
    <row r="25" spans="1:6" ht="30" customHeight="1" thickBot="1" x14ac:dyDescent="0.3">
      <c r="A25" s="44" t="s">
        <v>1</v>
      </c>
      <c r="B25" s="44" t="s">
        <v>2</v>
      </c>
      <c r="C25" s="44"/>
      <c r="D25" s="44"/>
      <c r="E25" s="44" t="s">
        <v>100</v>
      </c>
      <c r="F25" s="44" t="s">
        <v>98</v>
      </c>
    </row>
    <row r="26" spans="1:6" ht="30" customHeight="1" thickBot="1" x14ac:dyDescent="0.3">
      <c r="A26" s="45" t="s">
        <v>5</v>
      </c>
      <c r="B26" s="6">
        <v>1</v>
      </c>
      <c r="C26" s="46"/>
      <c r="D26" s="34">
        <f>B26*C26</f>
        <v>0</v>
      </c>
      <c r="E26" s="39">
        <f>D26*15%</f>
        <v>0</v>
      </c>
      <c r="F26" s="40">
        <f>D26+E26</f>
        <v>0</v>
      </c>
    </row>
    <row r="27" spans="1:6" ht="30" customHeight="1" thickBot="1" x14ac:dyDescent="0.3">
      <c r="A27" s="45" t="s">
        <v>6</v>
      </c>
      <c r="B27" s="6">
        <v>1</v>
      </c>
      <c r="C27" s="46"/>
      <c r="D27" s="34">
        <f>B27*C27</f>
        <v>0</v>
      </c>
      <c r="E27" s="35">
        <f>D27*15%</f>
        <v>0</v>
      </c>
      <c r="F27" s="36">
        <f>D27+E27</f>
        <v>0</v>
      </c>
    </row>
    <row r="28" spans="1:6" ht="30" customHeight="1" thickBot="1" x14ac:dyDescent="0.3">
      <c r="A28" s="84" t="s">
        <v>7</v>
      </c>
      <c r="B28" s="85"/>
      <c r="C28" s="85"/>
      <c r="D28" s="85"/>
      <c r="E28" s="85"/>
      <c r="F28" s="86"/>
    </row>
    <row r="29" spans="1:6" ht="30" customHeight="1" thickBot="1" x14ac:dyDescent="0.3">
      <c r="A29" s="45" t="s">
        <v>5</v>
      </c>
      <c r="B29" s="6">
        <v>1</v>
      </c>
      <c r="C29" s="46"/>
      <c r="D29" s="49">
        <f>B29*C29</f>
        <v>0</v>
      </c>
      <c r="E29" s="39">
        <f>D29*15%</f>
        <v>0</v>
      </c>
      <c r="F29" s="40">
        <f>D29+E29</f>
        <v>0</v>
      </c>
    </row>
    <row r="30" spans="1:6" ht="30" customHeight="1" thickBot="1" x14ac:dyDescent="0.3">
      <c r="A30" s="45" t="s">
        <v>6</v>
      </c>
      <c r="B30" s="6">
        <v>1</v>
      </c>
      <c r="C30" s="46"/>
      <c r="D30" s="50">
        <f t="shared" ref="D30" si="0">B30*C30</f>
        <v>0</v>
      </c>
      <c r="E30" s="35">
        <f t="shared" ref="E30" si="1">D30*15%</f>
        <v>0</v>
      </c>
      <c r="F30" s="36">
        <f t="shared" ref="F30" si="2">D30+E30</f>
        <v>0</v>
      </c>
    </row>
    <row r="31" spans="1:6" ht="30" customHeight="1" thickBot="1" x14ac:dyDescent="0.3">
      <c r="A31" s="47" t="s">
        <v>8</v>
      </c>
      <c r="B31" s="87">
        <v>4</v>
      </c>
      <c r="C31" s="88"/>
      <c r="D31" s="88"/>
      <c r="E31" s="89"/>
      <c r="F31" s="40">
        <f>F26+F27+F29+F30</f>
        <v>0</v>
      </c>
    </row>
    <row r="32" spans="1:6" ht="30" customHeight="1" thickBot="1" x14ac:dyDescent="0.3">
      <c r="A32" s="118" t="s">
        <v>33</v>
      </c>
      <c r="B32" s="119"/>
      <c r="C32" s="119"/>
      <c r="D32" s="119"/>
      <c r="E32" s="119"/>
      <c r="F32" s="120"/>
    </row>
    <row r="33" spans="1:6" ht="30" customHeight="1" thickBot="1" x14ac:dyDescent="0.3">
      <c r="A33" s="84" t="s">
        <v>0</v>
      </c>
      <c r="B33" s="85"/>
      <c r="C33" s="85"/>
      <c r="D33" s="85"/>
      <c r="E33" s="85"/>
      <c r="F33" s="86"/>
    </row>
    <row r="34" spans="1:6" ht="30" customHeight="1" thickBot="1" x14ac:dyDescent="0.3">
      <c r="A34" s="44" t="s">
        <v>1</v>
      </c>
      <c r="B34" s="44" t="s">
        <v>2</v>
      </c>
      <c r="C34" s="44" t="s">
        <v>3</v>
      </c>
      <c r="D34" s="44" t="s">
        <v>99</v>
      </c>
      <c r="E34" s="44" t="s">
        <v>100</v>
      </c>
      <c r="F34" s="44" t="s">
        <v>98</v>
      </c>
    </row>
    <row r="35" spans="1:6" ht="30" customHeight="1" thickBot="1" x14ac:dyDescent="0.3">
      <c r="A35" s="45" t="s">
        <v>5</v>
      </c>
      <c r="B35" s="6">
        <v>1</v>
      </c>
      <c r="C35" s="46"/>
      <c r="D35" s="34">
        <f>B35*C35</f>
        <v>0</v>
      </c>
      <c r="E35" s="39">
        <f>D35*15%</f>
        <v>0</v>
      </c>
      <c r="F35" s="40">
        <f>D35+E35</f>
        <v>0</v>
      </c>
    </row>
    <row r="36" spans="1:6" ht="30" customHeight="1" thickBot="1" x14ac:dyDescent="0.3">
      <c r="A36" s="45" t="s">
        <v>6</v>
      </c>
      <c r="B36" s="6">
        <v>2</v>
      </c>
      <c r="C36" s="46"/>
      <c r="D36" s="34">
        <f>B36*C36</f>
        <v>0</v>
      </c>
      <c r="E36" s="35">
        <f>D36*15%</f>
        <v>0</v>
      </c>
      <c r="F36" s="36">
        <f>D36+E36</f>
        <v>0</v>
      </c>
    </row>
    <row r="37" spans="1:6" ht="30" customHeight="1" thickBot="1" x14ac:dyDescent="0.3">
      <c r="A37" s="84" t="s">
        <v>7</v>
      </c>
      <c r="B37" s="85"/>
      <c r="C37" s="85"/>
      <c r="D37" s="85"/>
      <c r="E37" s="85"/>
      <c r="F37" s="86"/>
    </row>
    <row r="38" spans="1:6" ht="30" customHeight="1" thickBot="1" x14ac:dyDescent="0.3">
      <c r="A38" s="45" t="s">
        <v>5</v>
      </c>
      <c r="B38" s="6">
        <v>1</v>
      </c>
      <c r="C38" s="46"/>
      <c r="D38" s="34">
        <f>B38*C38</f>
        <v>0</v>
      </c>
      <c r="E38" s="39">
        <f>D38*15%</f>
        <v>0</v>
      </c>
      <c r="F38" s="40">
        <f>D38+E38</f>
        <v>0</v>
      </c>
    </row>
    <row r="39" spans="1:6" ht="30" customHeight="1" thickBot="1" x14ac:dyDescent="0.3">
      <c r="A39" s="45" t="s">
        <v>6</v>
      </c>
      <c r="B39" s="6">
        <v>1</v>
      </c>
      <c r="C39" s="46"/>
      <c r="D39" s="34">
        <f t="shared" ref="D39" si="3">B39*C39</f>
        <v>0</v>
      </c>
      <c r="E39" s="35">
        <f t="shared" ref="E39" si="4">D39*15%</f>
        <v>0</v>
      </c>
      <c r="F39" s="36">
        <f t="shared" ref="F39" si="5">D39+E39</f>
        <v>0</v>
      </c>
    </row>
    <row r="40" spans="1:6" ht="30" customHeight="1" thickBot="1" x14ac:dyDescent="0.3">
      <c r="A40" s="47" t="s">
        <v>8</v>
      </c>
      <c r="B40" s="121">
        <v>5</v>
      </c>
      <c r="C40" s="122"/>
      <c r="D40" s="122"/>
      <c r="E40" s="123"/>
      <c r="F40" s="40">
        <f>F35+F36+F38+F39</f>
        <v>0</v>
      </c>
    </row>
    <row r="41" spans="1:6" ht="30" customHeight="1" thickBot="1" x14ac:dyDescent="0.3">
      <c r="A41" s="118" t="s">
        <v>30</v>
      </c>
      <c r="B41" s="119"/>
      <c r="C41" s="119"/>
      <c r="D41" s="119"/>
      <c r="E41" s="119"/>
      <c r="F41" s="120"/>
    </row>
    <row r="42" spans="1:6" ht="30" customHeight="1" thickBot="1" x14ac:dyDescent="0.3">
      <c r="A42" s="84" t="s">
        <v>0</v>
      </c>
      <c r="B42" s="85"/>
      <c r="C42" s="85"/>
      <c r="D42" s="85"/>
      <c r="E42" s="85"/>
      <c r="F42" s="86"/>
    </row>
    <row r="43" spans="1:6" ht="30" customHeight="1" thickBot="1" x14ac:dyDescent="0.3">
      <c r="A43" s="44" t="s">
        <v>1</v>
      </c>
      <c r="B43" s="44" t="s">
        <v>2</v>
      </c>
      <c r="C43" s="44" t="s">
        <v>3</v>
      </c>
      <c r="D43" s="44" t="s">
        <v>99</v>
      </c>
      <c r="E43" s="44" t="s">
        <v>100</v>
      </c>
      <c r="F43" s="44" t="s">
        <v>98</v>
      </c>
    </row>
    <row r="44" spans="1:6" ht="30" customHeight="1" thickBot="1" x14ac:dyDescent="0.3">
      <c r="A44" s="45" t="s">
        <v>5</v>
      </c>
      <c r="B44" s="6">
        <v>1</v>
      </c>
      <c r="C44" s="46"/>
      <c r="D44" s="34">
        <f>B44*C44</f>
        <v>0</v>
      </c>
      <c r="E44" s="39">
        <f>D44*15%</f>
        <v>0</v>
      </c>
      <c r="F44" s="40">
        <f>D44+E44</f>
        <v>0</v>
      </c>
    </row>
    <row r="45" spans="1:6" ht="30" customHeight="1" thickBot="1" x14ac:dyDescent="0.3">
      <c r="A45" s="45" t="s">
        <v>6</v>
      </c>
      <c r="B45" s="6">
        <v>1</v>
      </c>
      <c r="C45" s="46"/>
      <c r="D45" s="34">
        <f>B45*C45</f>
        <v>0</v>
      </c>
      <c r="E45" s="35">
        <f>D45*15%</f>
        <v>0</v>
      </c>
      <c r="F45" s="36">
        <f>D45+E45</f>
        <v>0</v>
      </c>
    </row>
    <row r="46" spans="1:6" ht="30" customHeight="1" thickBot="1" x14ac:dyDescent="0.3">
      <c r="A46" s="84" t="s">
        <v>7</v>
      </c>
      <c r="B46" s="85"/>
      <c r="C46" s="85"/>
      <c r="D46" s="85"/>
      <c r="E46" s="85"/>
      <c r="F46" s="86"/>
    </row>
    <row r="47" spans="1:6" ht="30" customHeight="1" thickBot="1" x14ac:dyDescent="0.3">
      <c r="A47" s="45" t="s">
        <v>5</v>
      </c>
      <c r="B47" s="6">
        <v>1</v>
      </c>
      <c r="C47" s="46"/>
      <c r="D47" s="34">
        <f>B47*C47</f>
        <v>0</v>
      </c>
      <c r="E47" s="39">
        <f>D47*15%</f>
        <v>0</v>
      </c>
      <c r="F47" s="40">
        <f>D47+E47</f>
        <v>0</v>
      </c>
    </row>
    <row r="48" spans="1:6" ht="30" customHeight="1" thickBot="1" x14ac:dyDescent="0.3">
      <c r="A48" s="45" t="s">
        <v>6</v>
      </c>
      <c r="B48" s="6">
        <v>1</v>
      </c>
      <c r="C48" s="46"/>
      <c r="D48" s="34">
        <f>B48*C48</f>
        <v>0</v>
      </c>
      <c r="E48" s="35">
        <f>D48*15%</f>
        <v>0</v>
      </c>
      <c r="F48" s="36">
        <f>D48+E48</f>
        <v>0</v>
      </c>
    </row>
    <row r="49" spans="1:6" ht="30" customHeight="1" thickBot="1" x14ac:dyDescent="0.3">
      <c r="A49" s="47" t="s">
        <v>8</v>
      </c>
      <c r="B49" s="87">
        <v>4</v>
      </c>
      <c r="C49" s="88"/>
      <c r="D49" s="88"/>
      <c r="E49" s="89"/>
      <c r="F49" s="38">
        <f>F44+F45+F47+F48</f>
        <v>0</v>
      </c>
    </row>
    <row r="50" spans="1:6" ht="30" customHeight="1" thickBot="1" x14ac:dyDescent="0.3">
      <c r="A50" s="118" t="s">
        <v>31</v>
      </c>
      <c r="B50" s="119"/>
      <c r="C50" s="119"/>
      <c r="D50" s="119"/>
      <c r="E50" s="119"/>
      <c r="F50" s="120"/>
    </row>
    <row r="51" spans="1:6" ht="30" customHeight="1" thickBot="1" x14ac:dyDescent="0.3">
      <c r="A51" s="84" t="s">
        <v>0</v>
      </c>
      <c r="B51" s="85"/>
      <c r="C51" s="85"/>
      <c r="D51" s="85"/>
      <c r="E51" s="85"/>
      <c r="F51" s="86"/>
    </row>
    <row r="52" spans="1:6" ht="30" customHeight="1" thickBot="1" x14ac:dyDescent="0.3">
      <c r="A52" s="44" t="s">
        <v>1</v>
      </c>
      <c r="B52" s="44" t="s">
        <v>2</v>
      </c>
      <c r="C52" s="44" t="s">
        <v>3</v>
      </c>
      <c r="D52" s="44" t="s">
        <v>99</v>
      </c>
      <c r="E52" s="44" t="s">
        <v>100</v>
      </c>
      <c r="F52" s="44" t="s">
        <v>98</v>
      </c>
    </row>
    <row r="53" spans="1:6" ht="30" customHeight="1" thickBot="1" x14ac:dyDescent="0.3">
      <c r="A53" s="45" t="s">
        <v>5</v>
      </c>
      <c r="B53" s="6">
        <v>1</v>
      </c>
      <c r="C53" s="46"/>
      <c r="D53" s="34">
        <f>B53*C53</f>
        <v>0</v>
      </c>
      <c r="E53" s="39">
        <f>D53*15%</f>
        <v>0</v>
      </c>
      <c r="F53" s="40">
        <f>D53+E53</f>
        <v>0</v>
      </c>
    </row>
    <row r="54" spans="1:6" ht="30" customHeight="1" thickBot="1" x14ac:dyDescent="0.3">
      <c r="A54" s="45" t="s">
        <v>6</v>
      </c>
      <c r="B54" s="6">
        <v>1</v>
      </c>
      <c r="C54" s="46"/>
      <c r="D54" s="34">
        <f>B54*C54</f>
        <v>0</v>
      </c>
      <c r="E54" s="35">
        <f>D54*15%</f>
        <v>0</v>
      </c>
      <c r="F54" s="36">
        <f>D54+E54</f>
        <v>0</v>
      </c>
    </row>
    <row r="55" spans="1:6" ht="30" customHeight="1" thickBot="1" x14ac:dyDescent="0.3">
      <c r="A55" s="84" t="s">
        <v>7</v>
      </c>
      <c r="B55" s="85"/>
      <c r="C55" s="85"/>
      <c r="D55" s="85"/>
      <c r="E55" s="85"/>
      <c r="F55" s="86"/>
    </row>
    <row r="56" spans="1:6" ht="30" customHeight="1" thickBot="1" x14ac:dyDescent="0.3">
      <c r="A56" s="45" t="s">
        <v>5</v>
      </c>
      <c r="B56" s="6">
        <v>1</v>
      </c>
      <c r="C56" s="46"/>
      <c r="D56" s="34">
        <f>B56*C56</f>
        <v>0</v>
      </c>
      <c r="E56" s="39">
        <f>D56*15%</f>
        <v>0</v>
      </c>
      <c r="F56" s="40">
        <f>D56+E56</f>
        <v>0</v>
      </c>
    </row>
    <row r="57" spans="1:6" ht="30" customHeight="1" thickBot="1" x14ac:dyDescent="0.3">
      <c r="A57" s="45" t="s">
        <v>6</v>
      </c>
      <c r="B57" s="6">
        <v>1</v>
      </c>
      <c r="C57" s="46"/>
      <c r="D57" s="34">
        <f>B57*C57</f>
        <v>0</v>
      </c>
      <c r="E57" s="35">
        <f>D57*15%</f>
        <v>0</v>
      </c>
      <c r="F57" s="36">
        <f>D57+E57</f>
        <v>0</v>
      </c>
    </row>
    <row r="58" spans="1:6" ht="30" customHeight="1" thickBot="1" x14ac:dyDescent="0.3">
      <c r="A58" s="47" t="s">
        <v>8</v>
      </c>
      <c r="B58" s="87">
        <f>B53+B54+B56+B57</f>
        <v>4</v>
      </c>
      <c r="C58" s="88"/>
      <c r="D58" s="88"/>
      <c r="E58" s="89"/>
      <c r="F58" s="38">
        <f>F53+F54+F56+F57</f>
        <v>0</v>
      </c>
    </row>
    <row r="59" spans="1:6" ht="30" customHeight="1" thickBot="1" x14ac:dyDescent="0.3">
      <c r="A59" s="90" t="s">
        <v>36</v>
      </c>
      <c r="B59" s="91"/>
      <c r="C59" s="91"/>
      <c r="D59" s="91"/>
      <c r="E59" s="91"/>
      <c r="F59" s="92"/>
    </row>
    <row r="60" spans="1:6" ht="30" customHeight="1" thickBot="1" x14ac:dyDescent="0.3">
      <c r="A60" s="84" t="s">
        <v>0</v>
      </c>
      <c r="B60" s="85"/>
      <c r="C60" s="85"/>
      <c r="D60" s="85"/>
      <c r="E60" s="85"/>
      <c r="F60" s="86"/>
    </row>
    <row r="61" spans="1:6" ht="30" customHeight="1" thickBot="1" x14ac:dyDescent="0.3">
      <c r="A61" s="11" t="s">
        <v>1</v>
      </c>
      <c r="B61" s="11" t="s">
        <v>2</v>
      </c>
      <c r="C61" s="11" t="s">
        <v>3</v>
      </c>
      <c r="D61" s="11" t="s">
        <v>99</v>
      </c>
      <c r="E61" s="11" t="s">
        <v>100</v>
      </c>
      <c r="F61" s="11" t="s">
        <v>98</v>
      </c>
    </row>
    <row r="62" spans="1:6" ht="30" customHeight="1" thickBot="1" x14ac:dyDescent="0.3">
      <c r="A62" s="45" t="s">
        <v>5</v>
      </c>
      <c r="B62" s="6">
        <v>1</v>
      </c>
      <c r="C62" s="46"/>
      <c r="D62" s="34">
        <f>B62*C62</f>
        <v>0</v>
      </c>
      <c r="E62" s="39">
        <f>D62*15%</f>
        <v>0</v>
      </c>
      <c r="F62" s="40">
        <f>D62+E62</f>
        <v>0</v>
      </c>
    </row>
    <row r="63" spans="1:6" ht="30" customHeight="1" thickBot="1" x14ac:dyDescent="0.3">
      <c r="A63" s="45" t="s">
        <v>6</v>
      </c>
      <c r="B63" s="6">
        <v>3</v>
      </c>
      <c r="C63" s="46"/>
      <c r="D63" s="34">
        <f>B63*C63</f>
        <v>0</v>
      </c>
      <c r="E63" s="35">
        <f>D63*15%</f>
        <v>0</v>
      </c>
      <c r="F63" s="36">
        <f>D63+E63</f>
        <v>0</v>
      </c>
    </row>
    <row r="64" spans="1:6" ht="30" customHeight="1" thickBot="1" x14ac:dyDescent="0.3">
      <c r="A64" s="84" t="s">
        <v>7</v>
      </c>
      <c r="B64" s="85"/>
      <c r="C64" s="85"/>
      <c r="D64" s="85"/>
      <c r="E64" s="85"/>
      <c r="F64" s="86"/>
    </row>
    <row r="65" spans="1:6" ht="30" customHeight="1" thickBot="1" x14ac:dyDescent="0.3">
      <c r="A65" s="45" t="s">
        <v>5</v>
      </c>
      <c r="B65" s="6">
        <v>1</v>
      </c>
      <c r="C65" s="46"/>
      <c r="D65" s="34">
        <f>B65*C65</f>
        <v>0</v>
      </c>
      <c r="E65" s="39">
        <f>D65*15%</f>
        <v>0</v>
      </c>
      <c r="F65" s="40">
        <f>D65+E65</f>
        <v>0</v>
      </c>
    </row>
    <row r="66" spans="1:6" ht="30" customHeight="1" thickBot="1" x14ac:dyDescent="0.3">
      <c r="A66" s="45" t="s">
        <v>6</v>
      </c>
      <c r="B66" s="6">
        <v>1</v>
      </c>
      <c r="C66" s="46"/>
      <c r="D66" s="34">
        <f>B66*C66</f>
        <v>0</v>
      </c>
      <c r="E66" s="35">
        <f>D66*15%</f>
        <v>0</v>
      </c>
      <c r="F66" s="36">
        <f>D66+E66</f>
        <v>0</v>
      </c>
    </row>
    <row r="67" spans="1:6" ht="30" customHeight="1" thickBot="1" x14ac:dyDescent="0.3">
      <c r="A67" s="47" t="s">
        <v>8</v>
      </c>
      <c r="B67" s="87">
        <f>B62+B63+B65+B66</f>
        <v>6</v>
      </c>
      <c r="C67" s="88"/>
      <c r="D67" s="88"/>
      <c r="E67" s="89"/>
      <c r="F67" s="38">
        <f>F62+F63+F65+F66</f>
        <v>0</v>
      </c>
    </row>
    <row r="68" spans="1:6" ht="30" customHeight="1" thickBot="1" x14ac:dyDescent="0.3">
      <c r="A68" s="90" t="s">
        <v>91</v>
      </c>
      <c r="B68" s="91"/>
      <c r="C68" s="91"/>
      <c r="D68" s="91"/>
      <c r="E68" s="91"/>
      <c r="F68" s="92"/>
    </row>
    <row r="69" spans="1:6" ht="30" customHeight="1" thickBot="1" x14ac:dyDescent="0.3">
      <c r="A69" s="84" t="s">
        <v>0</v>
      </c>
      <c r="B69" s="85"/>
      <c r="C69" s="85"/>
      <c r="D69" s="85"/>
      <c r="E69" s="85"/>
      <c r="F69" s="86"/>
    </row>
    <row r="70" spans="1:6" ht="30" customHeight="1" thickBot="1" x14ac:dyDescent="0.3">
      <c r="A70" s="11" t="s">
        <v>1</v>
      </c>
      <c r="B70" s="11" t="s">
        <v>2</v>
      </c>
      <c r="C70" s="11" t="s">
        <v>3</v>
      </c>
      <c r="D70" s="11" t="s">
        <v>99</v>
      </c>
      <c r="E70" s="11" t="s">
        <v>100</v>
      </c>
      <c r="F70" s="11" t="s">
        <v>98</v>
      </c>
    </row>
    <row r="71" spans="1:6" ht="30" customHeight="1" thickBot="1" x14ac:dyDescent="0.3">
      <c r="A71" s="45" t="s">
        <v>5</v>
      </c>
      <c r="B71" s="6">
        <v>1</v>
      </c>
      <c r="C71" s="46"/>
      <c r="D71" s="34">
        <f>B71*C71</f>
        <v>0</v>
      </c>
      <c r="E71" s="39">
        <f>D71*15%</f>
        <v>0</v>
      </c>
      <c r="F71" s="40">
        <f>D71+E71</f>
        <v>0</v>
      </c>
    </row>
    <row r="72" spans="1:6" ht="30" customHeight="1" thickBot="1" x14ac:dyDescent="0.3">
      <c r="A72" s="45" t="s">
        <v>6</v>
      </c>
      <c r="B72" s="6">
        <v>1</v>
      </c>
      <c r="C72" s="46"/>
      <c r="D72" s="34">
        <f>B72*C72</f>
        <v>0</v>
      </c>
      <c r="E72" s="35">
        <f>D72*15%</f>
        <v>0</v>
      </c>
      <c r="F72" s="36">
        <f>D72+E72</f>
        <v>0</v>
      </c>
    </row>
    <row r="73" spans="1:6" ht="30" customHeight="1" thickBot="1" x14ac:dyDescent="0.3">
      <c r="A73" s="84" t="s">
        <v>7</v>
      </c>
      <c r="B73" s="85"/>
      <c r="C73" s="85"/>
      <c r="D73" s="85"/>
      <c r="E73" s="85"/>
      <c r="F73" s="86"/>
    </row>
    <row r="74" spans="1:6" ht="30" customHeight="1" thickBot="1" x14ac:dyDescent="0.3">
      <c r="A74" s="45" t="s">
        <v>5</v>
      </c>
      <c r="B74" s="6">
        <v>1</v>
      </c>
      <c r="C74" s="46"/>
      <c r="D74" s="34">
        <f>B74*C74</f>
        <v>0</v>
      </c>
      <c r="E74" s="39">
        <f>D74*15%</f>
        <v>0</v>
      </c>
      <c r="F74" s="40">
        <f>D74+E74</f>
        <v>0</v>
      </c>
    </row>
    <row r="75" spans="1:6" ht="30" customHeight="1" thickBot="1" x14ac:dyDescent="0.3">
      <c r="A75" s="45" t="s">
        <v>6</v>
      </c>
      <c r="B75" s="6">
        <v>1</v>
      </c>
      <c r="C75" s="46"/>
      <c r="D75" s="34">
        <f>B75*C75</f>
        <v>0</v>
      </c>
      <c r="E75" s="35">
        <f>D75*15%</f>
        <v>0</v>
      </c>
      <c r="F75" s="36">
        <f>D75+E75</f>
        <v>0</v>
      </c>
    </row>
    <row r="76" spans="1:6" ht="30" customHeight="1" thickBot="1" x14ac:dyDescent="0.3">
      <c r="A76" s="47" t="s">
        <v>8</v>
      </c>
      <c r="B76" s="87">
        <f>B71+B72+B74+B75</f>
        <v>4</v>
      </c>
      <c r="C76" s="88"/>
      <c r="D76" s="88"/>
      <c r="E76" s="89"/>
      <c r="F76" s="38">
        <f>F71+F72+F74+F75</f>
        <v>0</v>
      </c>
    </row>
    <row r="77" spans="1:6" ht="28.5" customHeight="1" thickBot="1" x14ac:dyDescent="0.3">
      <c r="A77" s="81" t="s">
        <v>103</v>
      </c>
      <c r="B77" s="82"/>
      <c r="C77" s="82"/>
      <c r="D77" s="82"/>
      <c r="E77" s="83"/>
      <c r="F77" s="38">
        <f>F13+F22+F31+F40+F49+F58+F67+F76</f>
        <v>0</v>
      </c>
    </row>
  </sheetData>
  <sheetProtection algorithmName="SHA-512" hashValue="Ij3/SLUK4J87QJwy4MUU1rHZE84rbTTxAO14BreprXTmF+SJgB7u6y+qeHi3XROiUOd9a0lRKkJCl6HZu0sOdw==" saltValue="3h/ATiCLr/jbsDcmkYC9Vg==" spinCount="100000" sheet="1" objects="1" scenarios="1" selectLockedCells="1"/>
  <mergeCells count="37">
    <mergeCell ref="B1:F1"/>
    <mergeCell ref="B2:F2"/>
    <mergeCell ref="B3:F3"/>
    <mergeCell ref="A59:F59"/>
    <mergeCell ref="A68:F68"/>
    <mergeCell ref="A28:F28"/>
    <mergeCell ref="B31:E31"/>
    <mergeCell ref="A5:F5"/>
    <mergeCell ref="A6:F6"/>
    <mergeCell ref="A10:F10"/>
    <mergeCell ref="A15:F15"/>
    <mergeCell ref="A14:F14"/>
    <mergeCell ref="A19:F19"/>
    <mergeCell ref="A24:F24"/>
    <mergeCell ref="A23:F23"/>
    <mergeCell ref="A4:F4"/>
    <mergeCell ref="A73:F73"/>
    <mergeCell ref="A60:F60"/>
    <mergeCell ref="A64:F64"/>
    <mergeCell ref="A32:F32"/>
    <mergeCell ref="A33:F33"/>
    <mergeCell ref="A77:E77"/>
    <mergeCell ref="B13:E13"/>
    <mergeCell ref="B22:E22"/>
    <mergeCell ref="B58:E58"/>
    <mergeCell ref="B49:E49"/>
    <mergeCell ref="B67:E67"/>
    <mergeCell ref="B76:E76"/>
    <mergeCell ref="A41:F41"/>
    <mergeCell ref="A50:F50"/>
    <mergeCell ref="A37:F37"/>
    <mergeCell ref="A42:F42"/>
    <mergeCell ref="A46:F46"/>
    <mergeCell ref="A51:F51"/>
    <mergeCell ref="A55:F55"/>
    <mergeCell ref="B40:E40"/>
    <mergeCell ref="A69:F69"/>
  </mergeCells>
  <pageMargins left="0.7" right="0.7" top="0.75" bottom="0.75" header="0.3" footer="0.3"/>
  <pageSetup scale="70" orientation="portrait" r:id="rId1"/>
  <rowBreaks count="2" manualBreakCount="2">
    <brk id="22" max="16383" man="1"/>
    <brk id="4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9FE309-0F9E-4649-9A5D-E04C4F137540}">
  <dimension ref="A1:F76"/>
  <sheetViews>
    <sheetView view="pageBreakPreview" zoomScale="85" zoomScaleNormal="100" zoomScaleSheetLayoutView="85" workbookViewId="0">
      <selection activeCell="C9" sqref="C9"/>
    </sheetView>
  </sheetViews>
  <sheetFormatPr defaultRowHeight="15" x14ac:dyDescent="0.25"/>
  <cols>
    <col min="1" max="1" width="28.28515625" customWidth="1"/>
    <col min="2" max="6" width="16.7109375" customWidth="1"/>
  </cols>
  <sheetData>
    <row r="1" spans="1:6" ht="26.25" customHeight="1" thickBot="1" x14ac:dyDescent="0.3">
      <c r="A1" s="51" t="s">
        <v>136</v>
      </c>
      <c r="B1" s="124"/>
      <c r="C1" s="124"/>
      <c r="D1" s="124"/>
      <c r="E1" s="124"/>
      <c r="F1" s="124"/>
    </row>
    <row r="2" spans="1:6" ht="23.25" customHeight="1" thickBot="1" x14ac:dyDescent="0.3">
      <c r="A2" s="51" t="s">
        <v>137</v>
      </c>
      <c r="B2" s="125" t="s">
        <v>135</v>
      </c>
      <c r="C2" s="126"/>
      <c r="D2" s="126"/>
      <c r="E2" s="126"/>
      <c r="F2" s="127"/>
    </row>
    <row r="3" spans="1:6" ht="30" customHeight="1" thickBot="1" x14ac:dyDescent="0.3">
      <c r="A3" s="51" t="s">
        <v>134</v>
      </c>
      <c r="B3" s="128"/>
      <c r="C3" s="129"/>
      <c r="D3" s="129"/>
      <c r="E3" s="129"/>
      <c r="F3" s="130"/>
    </row>
    <row r="4" spans="1:6" ht="24.75" thickBot="1" x14ac:dyDescent="0.45">
      <c r="A4" s="115" t="s">
        <v>120</v>
      </c>
      <c r="B4" s="116"/>
      <c r="C4" s="116"/>
      <c r="D4" s="116"/>
      <c r="E4" s="116"/>
      <c r="F4" s="117"/>
    </row>
    <row r="5" spans="1:6" ht="26.25" customHeight="1" thickBot="1" x14ac:dyDescent="0.3">
      <c r="A5" s="118" t="s">
        <v>44</v>
      </c>
      <c r="B5" s="119"/>
      <c r="C5" s="119"/>
      <c r="D5" s="119"/>
      <c r="E5" s="119"/>
      <c r="F5" s="120"/>
    </row>
    <row r="6" spans="1:6" ht="23.25" customHeight="1" thickBot="1" x14ac:dyDescent="0.3">
      <c r="A6" s="84" t="s">
        <v>0</v>
      </c>
      <c r="B6" s="85"/>
      <c r="C6" s="85"/>
      <c r="D6" s="85"/>
      <c r="E6" s="85"/>
      <c r="F6" s="86"/>
    </row>
    <row r="7" spans="1:6" ht="33.75" customHeight="1" thickBot="1" x14ac:dyDescent="0.3">
      <c r="A7" s="11" t="s">
        <v>1</v>
      </c>
      <c r="B7" s="11" t="s">
        <v>2</v>
      </c>
      <c r="C7" s="11" t="s">
        <v>3</v>
      </c>
      <c r="D7" s="11" t="s">
        <v>99</v>
      </c>
      <c r="E7" s="11" t="s">
        <v>100</v>
      </c>
      <c r="F7" s="11" t="s">
        <v>98</v>
      </c>
    </row>
    <row r="8" spans="1:6" ht="29.1" customHeight="1" thickBot="1" x14ac:dyDescent="0.3">
      <c r="A8" s="45" t="s">
        <v>5</v>
      </c>
      <c r="B8" s="6">
        <v>1</v>
      </c>
      <c r="C8" s="52"/>
      <c r="D8" s="50">
        <f>B8*C8</f>
        <v>0</v>
      </c>
      <c r="E8" s="35">
        <f>D8*15%</f>
        <v>0</v>
      </c>
      <c r="F8" s="36">
        <f>D8+E8</f>
        <v>0</v>
      </c>
    </row>
    <row r="9" spans="1:6" ht="29.1" customHeight="1" thickBot="1" x14ac:dyDescent="0.3">
      <c r="A9" s="45" t="s">
        <v>6</v>
      </c>
      <c r="B9" s="6">
        <v>1</v>
      </c>
      <c r="C9" s="52"/>
      <c r="D9" s="50">
        <f>B9*C9</f>
        <v>0</v>
      </c>
      <c r="E9" s="35">
        <f>D9*15%</f>
        <v>0</v>
      </c>
      <c r="F9" s="36">
        <f>D9+E9</f>
        <v>0</v>
      </c>
    </row>
    <row r="10" spans="1:6" ht="29.1" customHeight="1" thickBot="1" x14ac:dyDescent="0.3">
      <c r="A10" s="84" t="s">
        <v>7</v>
      </c>
      <c r="B10" s="85"/>
      <c r="C10" s="85"/>
      <c r="D10" s="85"/>
      <c r="E10" s="85"/>
      <c r="F10" s="86"/>
    </row>
    <row r="11" spans="1:6" ht="29.1" customHeight="1" thickBot="1" x14ac:dyDescent="0.3">
      <c r="A11" s="45" t="s">
        <v>5</v>
      </c>
      <c r="B11" s="6">
        <v>1</v>
      </c>
      <c r="C11" s="52"/>
      <c r="D11" s="50">
        <f>B11*C11</f>
        <v>0</v>
      </c>
      <c r="E11" s="35">
        <f>D11*15%</f>
        <v>0</v>
      </c>
      <c r="F11" s="36">
        <f>D11+E11</f>
        <v>0</v>
      </c>
    </row>
    <row r="12" spans="1:6" ht="29.1" customHeight="1" thickBot="1" x14ac:dyDescent="0.3">
      <c r="A12" s="45" t="s">
        <v>6</v>
      </c>
      <c r="B12" s="6">
        <v>1</v>
      </c>
      <c r="C12" s="52"/>
      <c r="D12" s="50">
        <f>B12*C12</f>
        <v>0</v>
      </c>
      <c r="E12" s="35">
        <f>D12*15%</f>
        <v>0</v>
      </c>
      <c r="F12" s="36">
        <f>D12+E12</f>
        <v>0</v>
      </c>
    </row>
    <row r="13" spans="1:6" ht="29.1" customHeight="1" thickBot="1" x14ac:dyDescent="0.3">
      <c r="A13" s="47" t="s">
        <v>8</v>
      </c>
      <c r="B13" s="87">
        <v>4</v>
      </c>
      <c r="C13" s="88"/>
      <c r="D13" s="88"/>
      <c r="E13" s="89"/>
      <c r="F13" s="38">
        <f>F8+F9+F11+F12</f>
        <v>0</v>
      </c>
    </row>
    <row r="14" spans="1:6" ht="29.1" customHeight="1" thickBot="1" x14ac:dyDescent="0.3">
      <c r="A14" s="118" t="s">
        <v>45</v>
      </c>
      <c r="B14" s="119"/>
      <c r="C14" s="119"/>
      <c r="D14" s="119"/>
      <c r="E14" s="119"/>
      <c r="F14" s="120"/>
    </row>
    <row r="15" spans="1:6" ht="29.1" customHeight="1" thickBot="1" x14ac:dyDescent="0.3">
      <c r="A15" s="84" t="s">
        <v>0</v>
      </c>
      <c r="B15" s="85"/>
      <c r="C15" s="85"/>
      <c r="D15" s="85"/>
      <c r="E15" s="85"/>
      <c r="F15" s="86"/>
    </row>
    <row r="16" spans="1:6" ht="29.1" customHeight="1" thickBot="1" x14ac:dyDescent="0.3">
      <c r="A16" s="11" t="s">
        <v>1</v>
      </c>
      <c r="B16" s="11" t="s">
        <v>2</v>
      </c>
      <c r="C16" s="11" t="s">
        <v>3</v>
      </c>
      <c r="D16" s="11" t="s">
        <v>99</v>
      </c>
      <c r="E16" s="11" t="s">
        <v>100</v>
      </c>
      <c r="F16" s="11" t="s">
        <v>98</v>
      </c>
    </row>
    <row r="17" spans="1:6" ht="29.1" customHeight="1" thickBot="1" x14ac:dyDescent="0.3">
      <c r="A17" s="45" t="s">
        <v>5</v>
      </c>
      <c r="B17" s="6">
        <v>1</v>
      </c>
      <c r="C17" s="56"/>
      <c r="D17" s="50">
        <f>B17*C17</f>
        <v>0</v>
      </c>
      <c r="E17" s="35">
        <f>D17*15%</f>
        <v>0</v>
      </c>
      <c r="F17" s="36">
        <f>D17+E17</f>
        <v>0</v>
      </c>
    </row>
    <row r="18" spans="1:6" ht="29.1" customHeight="1" thickBot="1" x14ac:dyDescent="0.3">
      <c r="A18" s="45" t="s">
        <v>6</v>
      </c>
      <c r="B18" s="6">
        <v>1</v>
      </c>
      <c r="C18" s="56"/>
      <c r="D18" s="50">
        <f>B18*C18</f>
        <v>0</v>
      </c>
      <c r="E18" s="35">
        <f>D18*15%</f>
        <v>0</v>
      </c>
      <c r="F18" s="36">
        <f>D18+E18</f>
        <v>0</v>
      </c>
    </row>
    <row r="19" spans="1:6" ht="29.1" customHeight="1" thickBot="1" x14ac:dyDescent="0.3">
      <c r="A19" s="84" t="s">
        <v>7</v>
      </c>
      <c r="B19" s="85"/>
      <c r="C19" s="85"/>
      <c r="D19" s="85"/>
      <c r="E19" s="85"/>
      <c r="F19" s="86"/>
    </row>
    <row r="20" spans="1:6" ht="29.1" customHeight="1" thickBot="1" x14ac:dyDescent="0.3">
      <c r="A20" s="45" t="s">
        <v>5</v>
      </c>
      <c r="B20" s="6">
        <v>1</v>
      </c>
      <c r="C20" s="56"/>
      <c r="D20" s="50">
        <f>B20*C20</f>
        <v>0</v>
      </c>
      <c r="E20" s="35">
        <f>D20*15%</f>
        <v>0</v>
      </c>
      <c r="F20" s="36">
        <f>D20+E20</f>
        <v>0</v>
      </c>
    </row>
    <row r="21" spans="1:6" ht="29.1" customHeight="1" thickBot="1" x14ac:dyDescent="0.3">
      <c r="A21" s="45" t="s">
        <v>6</v>
      </c>
      <c r="B21" s="6">
        <v>1</v>
      </c>
      <c r="C21" s="56"/>
      <c r="D21" s="50">
        <f>B21*C21</f>
        <v>0</v>
      </c>
      <c r="E21" s="35">
        <f>D21*15%</f>
        <v>0</v>
      </c>
      <c r="F21" s="36">
        <f>D21+E21</f>
        <v>0</v>
      </c>
    </row>
    <row r="22" spans="1:6" ht="29.1" customHeight="1" thickBot="1" x14ac:dyDescent="0.3">
      <c r="A22" s="47" t="s">
        <v>8</v>
      </c>
      <c r="B22" s="87">
        <v>4</v>
      </c>
      <c r="C22" s="88"/>
      <c r="D22" s="88"/>
      <c r="E22" s="89"/>
      <c r="F22" s="38">
        <f>F17+F18+F20+F21</f>
        <v>0</v>
      </c>
    </row>
    <row r="23" spans="1:6" ht="27" customHeight="1" thickBot="1" x14ac:dyDescent="0.3">
      <c r="A23" s="118" t="s">
        <v>46</v>
      </c>
      <c r="B23" s="119"/>
      <c r="C23" s="119"/>
      <c r="D23" s="119"/>
      <c r="E23" s="119"/>
      <c r="F23" s="120"/>
    </row>
    <row r="24" spans="1:6" ht="27" customHeight="1" thickBot="1" x14ac:dyDescent="0.3">
      <c r="A24" s="84" t="s">
        <v>0</v>
      </c>
      <c r="B24" s="85"/>
      <c r="C24" s="85"/>
      <c r="D24" s="85"/>
      <c r="E24" s="85"/>
      <c r="F24" s="86"/>
    </row>
    <row r="25" spans="1:6" ht="24" customHeight="1" thickBot="1" x14ac:dyDescent="0.3">
      <c r="A25" s="11" t="s">
        <v>1</v>
      </c>
      <c r="B25" s="11" t="s">
        <v>2</v>
      </c>
      <c r="C25" s="11" t="s">
        <v>3</v>
      </c>
      <c r="D25" s="11" t="s">
        <v>99</v>
      </c>
      <c r="E25" s="11" t="s">
        <v>100</v>
      </c>
      <c r="F25" s="11" t="s">
        <v>98</v>
      </c>
    </row>
    <row r="26" spans="1:6" ht="29.1" customHeight="1" thickBot="1" x14ac:dyDescent="0.3">
      <c r="A26" s="45" t="s">
        <v>5</v>
      </c>
      <c r="B26" s="6">
        <v>1</v>
      </c>
      <c r="C26" s="46"/>
      <c r="D26" s="50">
        <f>B26*C26</f>
        <v>0</v>
      </c>
      <c r="E26" s="57">
        <f>D26*15%</f>
        <v>0</v>
      </c>
      <c r="F26" s="58">
        <f>D26+E26</f>
        <v>0</v>
      </c>
    </row>
    <row r="27" spans="1:6" ht="29.1" customHeight="1" thickBot="1" x14ac:dyDescent="0.3">
      <c r="A27" s="45" t="s">
        <v>6</v>
      </c>
      <c r="B27" s="6">
        <v>1</v>
      </c>
      <c r="C27" s="46"/>
      <c r="D27" s="50">
        <f>B27*C27</f>
        <v>0</v>
      </c>
      <c r="E27" s="57">
        <f>D27*15%</f>
        <v>0</v>
      </c>
      <c r="F27" s="58">
        <f>D27+E27</f>
        <v>0</v>
      </c>
    </row>
    <row r="28" spans="1:6" ht="29.1" customHeight="1" thickBot="1" x14ac:dyDescent="0.3">
      <c r="A28" s="84" t="s">
        <v>7</v>
      </c>
      <c r="B28" s="85"/>
      <c r="C28" s="85"/>
      <c r="D28" s="85"/>
      <c r="E28" s="85"/>
      <c r="F28" s="86"/>
    </row>
    <row r="29" spans="1:6" ht="29.1" customHeight="1" thickBot="1" x14ac:dyDescent="0.3">
      <c r="A29" s="45" t="s">
        <v>5</v>
      </c>
      <c r="B29" s="6">
        <v>1</v>
      </c>
      <c r="C29" s="46"/>
      <c r="D29" s="50">
        <f>B29*C29</f>
        <v>0</v>
      </c>
      <c r="E29" s="57">
        <f>D29*15%</f>
        <v>0</v>
      </c>
      <c r="F29" s="58">
        <f>D29+E29</f>
        <v>0</v>
      </c>
    </row>
    <row r="30" spans="1:6" ht="29.1" customHeight="1" thickBot="1" x14ac:dyDescent="0.3">
      <c r="A30" s="45" t="s">
        <v>6</v>
      </c>
      <c r="B30" s="6">
        <v>1</v>
      </c>
      <c r="C30" s="46"/>
      <c r="D30" s="50">
        <f>B30*C30</f>
        <v>0</v>
      </c>
      <c r="E30" s="57">
        <f>D30*15%</f>
        <v>0</v>
      </c>
      <c r="F30" s="58">
        <f>D30+E30</f>
        <v>0</v>
      </c>
    </row>
    <row r="31" spans="1:6" ht="29.1" customHeight="1" thickBot="1" x14ac:dyDescent="0.3">
      <c r="A31" s="47" t="s">
        <v>8</v>
      </c>
      <c r="B31" s="87">
        <v>4</v>
      </c>
      <c r="C31" s="88"/>
      <c r="D31" s="88"/>
      <c r="E31" s="89"/>
      <c r="F31" s="59">
        <f>F26+F27+F29+F30</f>
        <v>0</v>
      </c>
    </row>
    <row r="32" spans="1:6" ht="22.5" customHeight="1" thickBot="1" x14ac:dyDescent="0.3">
      <c r="A32" s="118" t="s">
        <v>47</v>
      </c>
      <c r="B32" s="119"/>
      <c r="C32" s="119"/>
      <c r="D32" s="119"/>
      <c r="E32" s="119"/>
      <c r="F32" s="120"/>
    </row>
    <row r="33" spans="1:6" ht="15.75" thickBot="1" x14ac:dyDescent="0.3">
      <c r="A33" s="84" t="s">
        <v>0</v>
      </c>
      <c r="B33" s="85"/>
      <c r="C33" s="85"/>
      <c r="D33" s="85"/>
      <c r="E33" s="85"/>
      <c r="F33" s="86"/>
    </row>
    <row r="34" spans="1:6" ht="26.25" customHeight="1" thickBot="1" x14ac:dyDescent="0.3">
      <c r="A34" s="11" t="s">
        <v>1</v>
      </c>
      <c r="B34" s="11" t="s">
        <v>2</v>
      </c>
      <c r="C34" s="11" t="s">
        <v>3</v>
      </c>
      <c r="D34" s="11" t="s">
        <v>99</v>
      </c>
      <c r="E34" s="11" t="s">
        <v>100</v>
      </c>
      <c r="F34" s="11" t="s">
        <v>98</v>
      </c>
    </row>
    <row r="35" spans="1:6" ht="29.1" customHeight="1" thickBot="1" x14ac:dyDescent="0.3">
      <c r="A35" s="45" t="s">
        <v>5</v>
      </c>
      <c r="B35" s="6">
        <v>1</v>
      </c>
      <c r="C35" s="46"/>
      <c r="D35" s="50">
        <f>B35*C35</f>
        <v>0</v>
      </c>
      <c r="E35" s="35">
        <f>D35*15%</f>
        <v>0</v>
      </c>
      <c r="F35" s="36">
        <f>D35+E35</f>
        <v>0</v>
      </c>
    </row>
    <row r="36" spans="1:6" ht="29.1" customHeight="1" thickBot="1" x14ac:dyDescent="0.3">
      <c r="A36" s="45" t="s">
        <v>6</v>
      </c>
      <c r="B36" s="6">
        <v>1</v>
      </c>
      <c r="C36" s="46"/>
      <c r="D36" s="50">
        <f>B36*C36</f>
        <v>0</v>
      </c>
      <c r="E36" s="35">
        <f>D36*15%</f>
        <v>0</v>
      </c>
      <c r="F36" s="36">
        <f>D36+E36</f>
        <v>0</v>
      </c>
    </row>
    <row r="37" spans="1:6" ht="29.1" customHeight="1" thickBot="1" x14ac:dyDescent="0.3">
      <c r="A37" s="84" t="s">
        <v>7</v>
      </c>
      <c r="B37" s="85"/>
      <c r="C37" s="85"/>
      <c r="D37" s="85"/>
      <c r="E37" s="85"/>
      <c r="F37" s="86"/>
    </row>
    <row r="38" spans="1:6" ht="29.1" customHeight="1" thickBot="1" x14ac:dyDescent="0.3">
      <c r="A38" s="45" t="s">
        <v>5</v>
      </c>
      <c r="B38" s="6">
        <v>1</v>
      </c>
      <c r="C38" s="46"/>
      <c r="D38" s="50">
        <f>B38*C38</f>
        <v>0</v>
      </c>
      <c r="E38" s="35">
        <f>D38*15%</f>
        <v>0</v>
      </c>
      <c r="F38" s="36">
        <f>D38+E38</f>
        <v>0</v>
      </c>
    </row>
    <row r="39" spans="1:6" ht="29.1" customHeight="1" thickBot="1" x14ac:dyDescent="0.3">
      <c r="A39" s="45" t="s">
        <v>6</v>
      </c>
      <c r="B39" s="6">
        <v>1</v>
      </c>
      <c r="C39" s="46"/>
      <c r="D39" s="50">
        <f>B39*C39</f>
        <v>0</v>
      </c>
      <c r="E39" s="35">
        <f>D39*15%</f>
        <v>0</v>
      </c>
      <c r="F39" s="36">
        <f>D39+E39</f>
        <v>0</v>
      </c>
    </row>
    <row r="40" spans="1:6" ht="29.1" customHeight="1" thickBot="1" x14ac:dyDescent="0.3">
      <c r="A40" s="47" t="s">
        <v>8</v>
      </c>
      <c r="B40" s="87">
        <v>4</v>
      </c>
      <c r="C40" s="88"/>
      <c r="D40" s="88"/>
      <c r="E40" s="89"/>
      <c r="F40" s="60">
        <f>F35+F36+F38+F39</f>
        <v>0</v>
      </c>
    </row>
    <row r="41" spans="1:6" ht="26.25" customHeight="1" thickBot="1" x14ac:dyDescent="0.3">
      <c r="A41" s="118" t="s">
        <v>48</v>
      </c>
      <c r="B41" s="119"/>
      <c r="C41" s="119"/>
      <c r="D41" s="119"/>
      <c r="E41" s="119"/>
      <c r="F41" s="120"/>
    </row>
    <row r="42" spans="1:6" ht="24" customHeight="1" thickBot="1" x14ac:dyDescent="0.3">
      <c r="A42" s="84" t="s">
        <v>0</v>
      </c>
      <c r="B42" s="85"/>
      <c r="C42" s="85"/>
      <c r="D42" s="85"/>
      <c r="E42" s="85"/>
      <c r="F42" s="86"/>
    </row>
    <row r="43" spans="1:6" ht="33.75" customHeight="1" thickBot="1" x14ac:dyDescent="0.3">
      <c r="A43" s="11" t="s">
        <v>1</v>
      </c>
      <c r="B43" s="11" t="s">
        <v>2</v>
      </c>
      <c r="C43" s="11" t="s">
        <v>3</v>
      </c>
      <c r="D43" s="11" t="s">
        <v>99</v>
      </c>
      <c r="E43" s="11" t="s">
        <v>100</v>
      </c>
      <c r="F43" s="11" t="s">
        <v>98</v>
      </c>
    </row>
    <row r="44" spans="1:6" ht="29.1" customHeight="1" thickBot="1" x14ac:dyDescent="0.3">
      <c r="A44" s="45" t="s">
        <v>5</v>
      </c>
      <c r="B44" s="6">
        <v>1</v>
      </c>
      <c r="C44" s="46"/>
      <c r="D44" s="50">
        <f>B44*C44</f>
        <v>0</v>
      </c>
      <c r="E44" s="35">
        <f>D44*15%</f>
        <v>0</v>
      </c>
      <c r="F44" s="36">
        <f>D44+E44</f>
        <v>0</v>
      </c>
    </row>
    <row r="45" spans="1:6" ht="29.1" customHeight="1" thickBot="1" x14ac:dyDescent="0.3">
      <c r="A45" s="45" t="s">
        <v>6</v>
      </c>
      <c r="B45" s="6">
        <v>1</v>
      </c>
      <c r="C45" s="46"/>
      <c r="D45" s="50">
        <f>B45*C45</f>
        <v>0</v>
      </c>
      <c r="E45" s="35">
        <f>D45*15%</f>
        <v>0</v>
      </c>
      <c r="F45" s="36">
        <f>D45+E45</f>
        <v>0</v>
      </c>
    </row>
    <row r="46" spans="1:6" ht="29.1" customHeight="1" thickBot="1" x14ac:dyDescent="0.3">
      <c r="A46" s="84" t="s">
        <v>7</v>
      </c>
      <c r="B46" s="85"/>
      <c r="C46" s="85"/>
      <c r="D46" s="85"/>
      <c r="E46" s="85"/>
      <c r="F46" s="86"/>
    </row>
    <row r="47" spans="1:6" ht="29.1" customHeight="1" thickBot="1" x14ac:dyDescent="0.3">
      <c r="A47" s="45" t="s">
        <v>5</v>
      </c>
      <c r="B47" s="6">
        <v>1</v>
      </c>
      <c r="C47" s="46"/>
      <c r="D47" s="50">
        <f>B47*C47</f>
        <v>0</v>
      </c>
      <c r="E47" s="35">
        <f>D47*15%</f>
        <v>0</v>
      </c>
      <c r="F47" s="36">
        <f>D47+E47</f>
        <v>0</v>
      </c>
    </row>
    <row r="48" spans="1:6" ht="29.1" customHeight="1" thickBot="1" x14ac:dyDescent="0.3">
      <c r="A48" s="45" t="s">
        <v>6</v>
      </c>
      <c r="B48" s="6">
        <v>1</v>
      </c>
      <c r="C48" s="46"/>
      <c r="D48" s="50">
        <f>B48*C48</f>
        <v>0</v>
      </c>
      <c r="E48" s="35">
        <f>D48*15%</f>
        <v>0</v>
      </c>
      <c r="F48" s="36">
        <f>D48+E48</f>
        <v>0</v>
      </c>
    </row>
    <row r="49" spans="1:6" ht="29.1" customHeight="1" thickBot="1" x14ac:dyDescent="0.3">
      <c r="A49" s="47" t="s">
        <v>8</v>
      </c>
      <c r="B49" s="87">
        <v>4</v>
      </c>
      <c r="C49" s="88"/>
      <c r="D49" s="88"/>
      <c r="E49" s="89"/>
      <c r="F49" s="54">
        <f>F44+F45+F47+F48</f>
        <v>0</v>
      </c>
    </row>
    <row r="50" spans="1:6" ht="29.25" customHeight="1" thickBot="1" x14ac:dyDescent="0.3">
      <c r="A50" s="118" t="s">
        <v>49</v>
      </c>
      <c r="B50" s="119"/>
      <c r="C50" s="119"/>
      <c r="D50" s="119"/>
      <c r="E50" s="119"/>
      <c r="F50" s="120"/>
    </row>
    <row r="51" spans="1:6" ht="15.75" thickBot="1" x14ac:dyDescent="0.3">
      <c r="A51" s="84" t="s">
        <v>0</v>
      </c>
      <c r="B51" s="85"/>
      <c r="C51" s="85"/>
      <c r="D51" s="85"/>
      <c r="E51" s="85"/>
      <c r="F51" s="86"/>
    </row>
    <row r="52" spans="1:6" ht="30" customHeight="1" thickBot="1" x14ac:dyDescent="0.3">
      <c r="A52" s="11" t="s">
        <v>1</v>
      </c>
      <c r="B52" s="11" t="s">
        <v>2</v>
      </c>
      <c r="C52" s="11" t="s">
        <v>3</v>
      </c>
      <c r="D52" s="11" t="s">
        <v>99</v>
      </c>
      <c r="E52" s="11" t="s">
        <v>100</v>
      </c>
      <c r="F52" s="11" t="s">
        <v>98</v>
      </c>
    </row>
    <row r="53" spans="1:6" ht="29.1" customHeight="1" thickBot="1" x14ac:dyDescent="0.3">
      <c r="A53" s="45" t="s">
        <v>5</v>
      </c>
      <c r="B53" s="6">
        <v>1</v>
      </c>
      <c r="C53" s="46"/>
      <c r="D53" s="50">
        <f>B53*C53</f>
        <v>0</v>
      </c>
      <c r="E53" s="35">
        <f>D53*15%</f>
        <v>0</v>
      </c>
      <c r="F53" s="36">
        <f>D53+E53</f>
        <v>0</v>
      </c>
    </row>
    <row r="54" spans="1:6" ht="29.1" customHeight="1" thickBot="1" x14ac:dyDescent="0.3">
      <c r="A54" s="45" t="s">
        <v>6</v>
      </c>
      <c r="B54" s="6">
        <v>1</v>
      </c>
      <c r="C54" s="46"/>
      <c r="D54" s="50">
        <f>B54*C54</f>
        <v>0</v>
      </c>
      <c r="E54" s="35">
        <f>D54*15%</f>
        <v>0</v>
      </c>
      <c r="F54" s="36">
        <f>D54+E54</f>
        <v>0</v>
      </c>
    </row>
    <row r="55" spans="1:6" ht="29.1" customHeight="1" thickBot="1" x14ac:dyDescent="0.3">
      <c r="A55" s="84" t="s">
        <v>7</v>
      </c>
      <c r="B55" s="85"/>
      <c r="C55" s="85"/>
      <c r="D55" s="85"/>
      <c r="E55" s="85"/>
      <c r="F55" s="86"/>
    </row>
    <row r="56" spans="1:6" ht="29.1" customHeight="1" thickBot="1" x14ac:dyDescent="0.3">
      <c r="A56" s="45" t="s">
        <v>5</v>
      </c>
      <c r="B56" s="6">
        <v>1</v>
      </c>
      <c r="C56" s="46"/>
      <c r="D56" s="50">
        <f>B56*C56</f>
        <v>0</v>
      </c>
      <c r="E56" s="35">
        <f>D56*15%</f>
        <v>0</v>
      </c>
      <c r="F56" s="36">
        <f>D56+E56</f>
        <v>0</v>
      </c>
    </row>
    <row r="57" spans="1:6" ht="29.1" customHeight="1" thickBot="1" x14ac:dyDescent="0.3">
      <c r="A57" s="45" t="s">
        <v>6</v>
      </c>
      <c r="B57" s="6">
        <v>1</v>
      </c>
      <c r="C57" s="46"/>
      <c r="D57" s="50">
        <f>B57*C57</f>
        <v>0</v>
      </c>
      <c r="E57" s="35">
        <f>D57*15%</f>
        <v>0</v>
      </c>
      <c r="F57" s="36">
        <f>D57+E57</f>
        <v>0</v>
      </c>
    </row>
    <row r="58" spans="1:6" ht="30" customHeight="1" thickBot="1" x14ac:dyDescent="0.3">
      <c r="A58" s="47" t="s">
        <v>8</v>
      </c>
      <c r="B58" s="87">
        <v>4</v>
      </c>
      <c r="C58" s="88"/>
      <c r="D58" s="88"/>
      <c r="E58" s="89"/>
      <c r="F58" s="54">
        <f>F53+F54+F56+F57</f>
        <v>0</v>
      </c>
    </row>
    <row r="59" spans="1:6" ht="26.25" customHeight="1" thickBot="1" x14ac:dyDescent="0.3">
      <c r="A59" s="90" t="s">
        <v>50</v>
      </c>
      <c r="B59" s="91"/>
      <c r="C59" s="91"/>
      <c r="D59" s="91"/>
      <c r="E59" s="91"/>
      <c r="F59" s="92"/>
    </row>
    <row r="60" spans="1:6" ht="15.75" thickBot="1" x14ac:dyDescent="0.3">
      <c r="A60" s="84" t="s">
        <v>0</v>
      </c>
      <c r="B60" s="85"/>
      <c r="C60" s="85"/>
      <c r="D60" s="85"/>
      <c r="E60" s="85"/>
      <c r="F60" s="86"/>
    </row>
    <row r="61" spans="1:6" ht="24.75" customHeight="1" thickBot="1" x14ac:dyDescent="0.3">
      <c r="A61" s="11" t="s">
        <v>1</v>
      </c>
      <c r="B61" s="11" t="s">
        <v>2</v>
      </c>
      <c r="C61" s="11" t="s">
        <v>3</v>
      </c>
      <c r="D61" s="11" t="s">
        <v>99</v>
      </c>
      <c r="E61" s="11" t="s">
        <v>100</v>
      </c>
      <c r="F61" s="11" t="s">
        <v>98</v>
      </c>
    </row>
    <row r="62" spans="1:6" ht="29.1" customHeight="1" thickBot="1" x14ac:dyDescent="0.3">
      <c r="A62" s="45" t="s">
        <v>5</v>
      </c>
      <c r="B62" s="6">
        <v>1</v>
      </c>
      <c r="C62" s="46"/>
      <c r="D62" s="50">
        <f>B62*C62</f>
        <v>0</v>
      </c>
      <c r="E62" s="35">
        <f>D62*15%</f>
        <v>0</v>
      </c>
      <c r="F62" s="36">
        <f>D62+E62</f>
        <v>0</v>
      </c>
    </row>
    <row r="63" spans="1:6" ht="29.1" customHeight="1" thickBot="1" x14ac:dyDescent="0.3">
      <c r="A63" s="45" t="s">
        <v>6</v>
      </c>
      <c r="B63" s="6">
        <v>1</v>
      </c>
      <c r="C63" s="46"/>
      <c r="D63" s="50">
        <f>B63*C63</f>
        <v>0</v>
      </c>
      <c r="E63" s="35">
        <f>D63*15%</f>
        <v>0</v>
      </c>
      <c r="F63" s="36">
        <f>D63+E63</f>
        <v>0</v>
      </c>
    </row>
    <row r="64" spans="1:6" ht="29.1" customHeight="1" thickBot="1" x14ac:dyDescent="0.3">
      <c r="A64" s="84" t="s">
        <v>7</v>
      </c>
      <c r="B64" s="85"/>
      <c r="C64" s="85"/>
      <c r="D64" s="85"/>
      <c r="E64" s="85"/>
      <c r="F64" s="86"/>
    </row>
    <row r="65" spans="1:6" ht="29.1" customHeight="1" thickBot="1" x14ac:dyDescent="0.3">
      <c r="A65" s="45" t="s">
        <v>5</v>
      </c>
      <c r="B65" s="6">
        <v>1</v>
      </c>
      <c r="C65" s="46"/>
      <c r="D65" s="50">
        <f>B65*C65</f>
        <v>0</v>
      </c>
      <c r="E65" s="35">
        <f>D65*15%</f>
        <v>0</v>
      </c>
      <c r="F65" s="36">
        <f>D65+E65</f>
        <v>0</v>
      </c>
    </row>
    <row r="66" spans="1:6" ht="29.1" customHeight="1" thickBot="1" x14ac:dyDescent="0.3">
      <c r="A66" s="45" t="s">
        <v>6</v>
      </c>
      <c r="B66" s="6">
        <v>1</v>
      </c>
      <c r="C66" s="46"/>
      <c r="D66" s="50">
        <f>B66*C66</f>
        <v>0</v>
      </c>
      <c r="E66" s="35">
        <f>D66*15%</f>
        <v>0</v>
      </c>
      <c r="F66" s="36">
        <f>D66+E66</f>
        <v>0</v>
      </c>
    </row>
    <row r="67" spans="1:6" ht="29.1" customHeight="1" thickBot="1" x14ac:dyDescent="0.3">
      <c r="A67" s="47" t="s">
        <v>8</v>
      </c>
      <c r="B67" s="87">
        <v>4</v>
      </c>
      <c r="C67" s="88"/>
      <c r="D67" s="88"/>
      <c r="E67" s="89"/>
      <c r="F67" s="38">
        <f>F62+F63+F65+F66</f>
        <v>0</v>
      </c>
    </row>
    <row r="68" spans="1:6" ht="30" customHeight="1" thickBot="1" x14ac:dyDescent="0.3">
      <c r="A68" s="90" t="s">
        <v>51</v>
      </c>
      <c r="B68" s="91"/>
      <c r="C68" s="91"/>
      <c r="D68" s="91"/>
      <c r="E68" s="91"/>
      <c r="F68" s="92"/>
    </row>
    <row r="69" spans="1:6" ht="23.25" customHeight="1" thickBot="1" x14ac:dyDescent="0.3">
      <c r="A69" s="84" t="s">
        <v>0</v>
      </c>
      <c r="B69" s="85"/>
      <c r="C69" s="85"/>
      <c r="D69" s="85"/>
      <c r="E69" s="85"/>
      <c r="F69" s="86"/>
    </row>
    <row r="70" spans="1:6" ht="27.75" customHeight="1" thickBot="1" x14ac:dyDescent="0.3">
      <c r="A70" s="11" t="s">
        <v>1</v>
      </c>
      <c r="B70" s="11" t="s">
        <v>2</v>
      </c>
      <c r="C70" s="11" t="s">
        <v>3</v>
      </c>
      <c r="D70" s="11" t="s">
        <v>99</v>
      </c>
      <c r="E70" s="11" t="s">
        <v>100</v>
      </c>
      <c r="F70" s="11" t="s">
        <v>98</v>
      </c>
    </row>
    <row r="71" spans="1:6" ht="29.1" customHeight="1" thickBot="1" x14ac:dyDescent="0.3">
      <c r="A71" s="45" t="s">
        <v>6</v>
      </c>
      <c r="B71" s="6">
        <v>1</v>
      </c>
      <c r="C71" s="46"/>
      <c r="D71" s="50">
        <f>B71*C71</f>
        <v>0</v>
      </c>
      <c r="E71" s="35">
        <f>D71*15%</f>
        <v>0</v>
      </c>
      <c r="F71" s="36">
        <f>D71+E71</f>
        <v>0</v>
      </c>
    </row>
    <row r="72" spans="1:6" ht="29.1" customHeight="1" thickBot="1" x14ac:dyDescent="0.3">
      <c r="A72" s="84" t="s">
        <v>7</v>
      </c>
      <c r="B72" s="85"/>
      <c r="C72" s="85"/>
      <c r="D72" s="85"/>
      <c r="E72" s="85"/>
      <c r="F72" s="86"/>
    </row>
    <row r="73" spans="1:6" ht="29.1" customHeight="1" thickBot="1" x14ac:dyDescent="0.3">
      <c r="A73" s="45" t="s">
        <v>5</v>
      </c>
      <c r="B73" s="6">
        <v>1</v>
      </c>
      <c r="C73" s="46"/>
      <c r="D73" s="50">
        <f>B73*C73</f>
        <v>0</v>
      </c>
      <c r="E73" s="35">
        <f>D73*15%</f>
        <v>0</v>
      </c>
      <c r="F73" s="36">
        <f>D73+E73</f>
        <v>0</v>
      </c>
    </row>
    <row r="74" spans="1:6" ht="29.1" customHeight="1" thickBot="1" x14ac:dyDescent="0.3">
      <c r="A74" s="45" t="s">
        <v>6</v>
      </c>
      <c r="B74" s="6">
        <v>1</v>
      </c>
      <c r="C74" s="46"/>
      <c r="D74" s="50">
        <f>B74*C74</f>
        <v>0</v>
      </c>
      <c r="E74" s="35">
        <f>D74*15%</f>
        <v>0</v>
      </c>
      <c r="F74" s="36">
        <f>D74+E74</f>
        <v>0</v>
      </c>
    </row>
    <row r="75" spans="1:6" ht="29.1" customHeight="1" thickBot="1" x14ac:dyDescent="0.3">
      <c r="A75" s="47" t="s">
        <v>8</v>
      </c>
      <c r="B75" s="87">
        <v>3</v>
      </c>
      <c r="C75" s="88"/>
      <c r="D75" s="88"/>
      <c r="E75" s="89"/>
      <c r="F75" s="53"/>
    </row>
    <row r="76" spans="1:6" ht="29.1" customHeight="1" thickBot="1" x14ac:dyDescent="0.3">
      <c r="A76" s="81" t="s">
        <v>104</v>
      </c>
      <c r="B76" s="82"/>
      <c r="C76" s="82"/>
      <c r="D76" s="82"/>
      <c r="E76" s="83"/>
      <c r="F76" s="38">
        <f>F13+F22+F31+F40+F49+F58+F67+F75</f>
        <v>0</v>
      </c>
    </row>
  </sheetData>
  <sheetProtection algorithmName="SHA-512" hashValue="pf4iwCdymRbcphaCvwFsXl6rpmx62jTZh2/EmkRvWND/H4Q+YAH+scO/LJHNiijjHFPmz5vliVIAq9dmY+wbYg==" saltValue="Vb0sTVj84KsLqdshtAwcXQ==" spinCount="100000" sheet="1" objects="1" scenarios="1" selectLockedCells="1"/>
  <mergeCells count="37">
    <mergeCell ref="B1:F1"/>
    <mergeCell ref="B2:F2"/>
    <mergeCell ref="B3:F3"/>
    <mergeCell ref="A69:F69"/>
    <mergeCell ref="A72:F72"/>
    <mergeCell ref="A46:F46"/>
    <mergeCell ref="B67:E67"/>
    <mergeCell ref="B49:E49"/>
    <mergeCell ref="A59:F59"/>
    <mergeCell ref="A60:F60"/>
    <mergeCell ref="A64:F64"/>
    <mergeCell ref="A55:F55"/>
    <mergeCell ref="B58:E58"/>
    <mergeCell ref="A4:F4"/>
    <mergeCell ref="B40:E40"/>
    <mergeCell ref="B31:E31"/>
    <mergeCell ref="A76:E76"/>
    <mergeCell ref="A14:F14"/>
    <mergeCell ref="A15:F15"/>
    <mergeCell ref="A19:F19"/>
    <mergeCell ref="A23:F23"/>
    <mergeCell ref="A24:F24"/>
    <mergeCell ref="A32:F32"/>
    <mergeCell ref="A33:F33"/>
    <mergeCell ref="A41:F41"/>
    <mergeCell ref="A42:F42"/>
    <mergeCell ref="A50:F50"/>
    <mergeCell ref="A51:F51"/>
    <mergeCell ref="A28:F28"/>
    <mergeCell ref="A37:F37"/>
    <mergeCell ref="B75:E75"/>
    <mergeCell ref="A68:F68"/>
    <mergeCell ref="B22:E22"/>
    <mergeCell ref="B13:E13"/>
    <mergeCell ref="A5:F5"/>
    <mergeCell ref="A6:F6"/>
    <mergeCell ref="A10:F10"/>
  </mergeCells>
  <pageMargins left="0.7" right="0.7" top="0.75" bottom="0.75" header="0.3" footer="0.3"/>
  <pageSetup scale="76" orientation="portrait" r:id="rId1"/>
  <rowBreaks count="1" manualBreakCount="1">
    <brk id="3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B759B2-D5F5-4D65-B543-776CED8CA809}">
  <dimension ref="A1:F41"/>
  <sheetViews>
    <sheetView view="pageBreakPreview" zoomScale="85" zoomScaleNormal="100" zoomScaleSheetLayoutView="85" workbookViewId="0">
      <selection activeCell="C8" sqref="C8"/>
    </sheetView>
  </sheetViews>
  <sheetFormatPr defaultRowHeight="15" x14ac:dyDescent="0.25"/>
  <cols>
    <col min="1" max="6" width="18.7109375" customWidth="1"/>
  </cols>
  <sheetData>
    <row r="1" spans="1:6" ht="26.25" customHeight="1" thickBot="1" x14ac:dyDescent="0.3">
      <c r="A1" s="9" t="s">
        <v>136</v>
      </c>
      <c r="B1" s="140"/>
      <c r="C1" s="140"/>
      <c r="D1" s="140"/>
      <c r="E1" s="140"/>
      <c r="F1" s="140"/>
    </row>
    <row r="2" spans="1:6" ht="23.25" customHeight="1" thickBot="1" x14ac:dyDescent="0.3">
      <c r="A2" s="9" t="s">
        <v>137</v>
      </c>
      <c r="B2" s="141" t="s">
        <v>135</v>
      </c>
      <c r="C2" s="142"/>
      <c r="D2" s="142"/>
      <c r="E2" s="142"/>
      <c r="F2" s="143"/>
    </row>
    <row r="3" spans="1:6" ht="30" customHeight="1" thickBot="1" x14ac:dyDescent="0.3">
      <c r="A3" s="9" t="s">
        <v>134</v>
      </c>
      <c r="B3" s="144"/>
      <c r="C3" s="145"/>
      <c r="D3" s="145"/>
      <c r="E3" s="145"/>
      <c r="F3" s="146"/>
    </row>
    <row r="4" spans="1:6" ht="24.75" thickBot="1" x14ac:dyDescent="0.45">
      <c r="A4" s="147" t="s">
        <v>119</v>
      </c>
      <c r="B4" s="148"/>
      <c r="C4" s="148"/>
      <c r="D4" s="148"/>
      <c r="E4" s="148"/>
      <c r="F4" s="149"/>
    </row>
    <row r="5" spans="1:6" ht="25.5" customHeight="1" thickBot="1" x14ac:dyDescent="0.3">
      <c r="A5" s="134" t="s">
        <v>89</v>
      </c>
      <c r="B5" s="135"/>
      <c r="C5" s="135"/>
      <c r="D5" s="135"/>
      <c r="E5" s="135"/>
      <c r="F5" s="136"/>
    </row>
    <row r="6" spans="1:6" ht="25.5" customHeight="1" thickBot="1" x14ac:dyDescent="0.3">
      <c r="A6" s="137" t="s">
        <v>0</v>
      </c>
      <c r="B6" s="138"/>
      <c r="C6" s="138"/>
      <c r="D6" s="138"/>
      <c r="E6" s="138"/>
      <c r="F6" s="139"/>
    </row>
    <row r="7" spans="1:6" ht="25.5" customHeight="1" thickBot="1" x14ac:dyDescent="0.3">
      <c r="A7" s="7" t="s">
        <v>1</v>
      </c>
      <c r="B7" s="7" t="s">
        <v>2</v>
      </c>
      <c r="C7" s="7" t="s">
        <v>3</v>
      </c>
      <c r="D7" s="7" t="s">
        <v>99</v>
      </c>
      <c r="E7" s="7" t="s">
        <v>100</v>
      </c>
      <c r="F7" s="7" t="s">
        <v>98</v>
      </c>
    </row>
    <row r="8" spans="1:6" ht="29.25" thickBot="1" x14ac:dyDescent="0.3">
      <c r="A8" s="6" t="s">
        <v>5</v>
      </c>
      <c r="B8" s="6">
        <v>3</v>
      </c>
      <c r="C8" s="46"/>
      <c r="D8" s="43">
        <f>B8*C8</f>
        <v>0</v>
      </c>
      <c r="E8" s="42">
        <f>D8*15%</f>
        <v>0</v>
      </c>
      <c r="F8" s="41">
        <f>D8+E8</f>
        <v>0</v>
      </c>
    </row>
    <row r="9" spans="1:6" ht="29.25" thickBot="1" x14ac:dyDescent="0.3">
      <c r="A9" s="6" t="s">
        <v>6</v>
      </c>
      <c r="B9" s="6">
        <v>5</v>
      </c>
      <c r="C9" s="46"/>
      <c r="D9" s="43">
        <f>B9*C9</f>
        <v>0</v>
      </c>
      <c r="E9" s="42">
        <f>D9*15%</f>
        <v>0</v>
      </c>
      <c r="F9" s="41">
        <f>D9+E9</f>
        <v>0</v>
      </c>
    </row>
    <row r="10" spans="1:6" ht="30" customHeight="1" thickBot="1" x14ac:dyDescent="0.3">
      <c r="A10" s="137" t="s">
        <v>7</v>
      </c>
      <c r="B10" s="138"/>
      <c r="C10" s="138"/>
      <c r="D10" s="138"/>
      <c r="E10" s="138"/>
      <c r="F10" s="139"/>
    </row>
    <row r="11" spans="1:6" ht="29.25" thickBot="1" x14ac:dyDescent="0.3">
      <c r="A11" s="6" t="s">
        <v>5</v>
      </c>
      <c r="B11" s="6">
        <v>3</v>
      </c>
      <c r="C11" s="46"/>
      <c r="D11" s="43">
        <f>B11*C11</f>
        <v>0</v>
      </c>
      <c r="E11" s="42">
        <f>D11*15%</f>
        <v>0</v>
      </c>
      <c r="F11" s="41">
        <f>D11+E11</f>
        <v>0</v>
      </c>
    </row>
    <row r="12" spans="1:6" ht="29.25" thickBot="1" x14ac:dyDescent="0.3">
      <c r="A12" s="6" t="s">
        <v>6</v>
      </c>
      <c r="B12" s="6">
        <v>5</v>
      </c>
      <c r="C12" s="46"/>
      <c r="D12" s="43">
        <f>B12*C12</f>
        <v>0</v>
      </c>
      <c r="E12" s="42">
        <f>D12*15%</f>
        <v>0</v>
      </c>
      <c r="F12" s="41">
        <f>D12+E12</f>
        <v>0</v>
      </c>
    </row>
    <row r="13" spans="1:6" ht="25.5" customHeight="1" thickBot="1" x14ac:dyDescent="0.3">
      <c r="A13" s="5" t="s">
        <v>8</v>
      </c>
      <c r="B13" s="87">
        <f>B8+B9+B11+B12</f>
        <v>16</v>
      </c>
      <c r="C13" s="88"/>
      <c r="D13" s="88"/>
      <c r="E13" s="89"/>
      <c r="F13" s="38">
        <f>F8+F9+F11+F12</f>
        <v>0</v>
      </c>
    </row>
    <row r="14" spans="1:6" ht="23.25" customHeight="1" thickBot="1" x14ac:dyDescent="0.3">
      <c r="A14" s="134" t="s">
        <v>56</v>
      </c>
      <c r="B14" s="135"/>
      <c r="C14" s="135"/>
      <c r="D14" s="135"/>
      <c r="E14" s="135"/>
      <c r="F14" s="136"/>
    </row>
    <row r="15" spans="1:6" ht="23.25" customHeight="1" thickBot="1" x14ac:dyDescent="0.3">
      <c r="A15" s="137" t="s">
        <v>0</v>
      </c>
      <c r="B15" s="138"/>
      <c r="C15" s="138"/>
      <c r="D15" s="138"/>
      <c r="E15" s="138"/>
      <c r="F15" s="139"/>
    </row>
    <row r="16" spans="1:6" ht="24.75" customHeight="1" thickBot="1" x14ac:dyDescent="0.3">
      <c r="A16" s="7" t="s">
        <v>1</v>
      </c>
      <c r="B16" s="7" t="s">
        <v>2</v>
      </c>
      <c r="C16" s="7" t="s">
        <v>3</v>
      </c>
      <c r="D16" s="7" t="s">
        <v>99</v>
      </c>
      <c r="E16" s="7" t="s">
        <v>100</v>
      </c>
      <c r="F16" s="7" t="s">
        <v>98</v>
      </c>
    </row>
    <row r="17" spans="1:6" ht="29.25" thickBot="1" x14ac:dyDescent="0.3">
      <c r="A17" s="6" t="s">
        <v>5</v>
      </c>
      <c r="B17" s="6">
        <v>1</v>
      </c>
      <c r="C17" s="46"/>
      <c r="D17" s="43">
        <f>B17*C17</f>
        <v>0</v>
      </c>
      <c r="E17" s="42">
        <f>D17*15%</f>
        <v>0</v>
      </c>
      <c r="F17" s="41">
        <f>D17+E17</f>
        <v>0</v>
      </c>
    </row>
    <row r="18" spans="1:6" ht="29.25" thickBot="1" x14ac:dyDescent="0.3">
      <c r="A18" s="6" t="s">
        <v>6</v>
      </c>
      <c r="B18" s="6">
        <v>1</v>
      </c>
      <c r="C18" s="46"/>
      <c r="D18" s="43">
        <f>B18*C18</f>
        <v>0</v>
      </c>
      <c r="E18" s="42">
        <f>D18*15%</f>
        <v>0</v>
      </c>
      <c r="F18" s="41">
        <f>D18+E18</f>
        <v>0</v>
      </c>
    </row>
    <row r="19" spans="1:6" ht="25.5" customHeight="1" thickBot="1" x14ac:dyDescent="0.3">
      <c r="A19" s="137" t="s">
        <v>7</v>
      </c>
      <c r="B19" s="138"/>
      <c r="C19" s="138"/>
      <c r="D19" s="138"/>
      <c r="E19" s="138"/>
      <c r="F19" s="139"/>
    </row>
    <row r="20" spans="1:6" ht="29.25" thickBot="1" x14ac:dyDescent="0.3">
      <c r="A20" s="6" t="s">
        <v>5</v>
      </c>
      <c r="B20" s="6">
        <v>1</v>
      </c>
      <c r="C20" s="46"/>
      <c r="D20" s="43">
        <f>B20*C20</f>
        <v>0</v>
      </c>
      <c r="E20" s="42">
        <f>D20*15%</f>
        <v>0</v>
      </c>
      <c r="F20" s="41">
        <f>D20+E20</f>
        <v>0</v>
      </c>
    </row>
    <row r="21" spans="1:6" ht="29.25" thickBot="1" x14ac:dyDescent="0.3">
      <c r="A21" s="6" t="s">
        <v>6</v>
      </c>
      <c r="B21" s="6">
        <v>1</v>
      </c>
      <c r="C21" s="46"/>
      <c r="D21" s="43">
        <f>B21*C21</f>
        <v>0</v>
      </c>
      <c r="E21" s="42">
        <f>D21*15%</f>
        <v>0</v>
      </c>
      <c r="F21" s="41">
        <f>D21+E21</f>
        <v>0</v>
      </c>
    </row>
    <row r="22" spans="1:6" ht="24.75" customHeight="1" thickBot="1" x14ac:dyDescent="0.3">
      <c r="A22" s="5" t="s">
        <v>8</v>
      </c>
      <c r="B22" s="87">
        <f>B17+B18+B20+B21</f>
        <v>4</v>
      </c>
      <c r="C22" s="88"/>
      <c r="D22" s="88"/>
      <c r="E22" s="89"/>
      <c r="F22" s="38">
        <f>F17+F18+F20+F21</f>
        <v>0</v>
      </c>
    </row>
    <row r="23" spans="1:6" ht="24.75" customHeight="1" thickBot="1" x14ac:dyDescent="0.3">
      <c r="A23" s="134" t="s">
        <v>88</v>
      </c>
      <c r="B23" s="135"/>
      <c r="C23" s="135"/>
      <c r="D23" s="135"/>
      <c r="E23" s="135"/>
      <c r="F23" s="136"/>
    </row>
    <row r="24" spans="1:6" ht="26.25" customHeight="1" thickBot="1" x14ac:dyDescent="0.3">
      <c r="A24" s="137" t="s">
        <v>0</v>
      </c>
      <c r="B24" s="138"/>
      <c r="C24" s="138"/>
      <c r="D24" s="138"/>
      <c r="E24" s="138"/>
      <c r="F24" s="139"/>
    </row>
    <row r="25" spans="1:6" ht="33.75" customHeight="1" thickBot="1" x14ac:dyDescent="0.3">
      <c r="A25" s="7" t="s">
        <v>1</v>
      </c>
      <c r="B25" s="7" t="s">
        <v>2</v>
      </c>
      <c r="C25" s="7" t="s">
        <v>3</v>
      </c>
      <c r="D25" s="7" t="s">
        <v>99</v>
      </c>
      <c r="E25" s="7" t="s">
        <v>100</v>
      </c>
      <c r="F25" s="7" t="s">
        <v>98</v>
      </c>
    </row>
    <row r="26" spans="1:6" ht="29.25" thickBot="1" x14ac:dyDescent="0.3">
      <c r="A26" s="6" t="s">
        <v>5</v>
      </c>
      <c r="B26" s="6">
        <v>1</v>
      </c>
      <c r="C26" s="46"/>
      <c r="D26" s="43">
        <f>B26*C26</f>
        <v>0</v>
      </c>
      <c r="E26" s="42">
        <f>D26*15%</f>
        <v>0</v>
      </c>
      <c r="F26" s="41">
        <f>D26+E26</f>
        <v>0</v>
      </c>
    </row>
    <row r="27" spans="1:6" ht="29.25" thickBot="1" x14ac:dyDescent="0.3">
      <c r="A27" s="6" t="s">
        <v>6</v>
      </c>
      <c r="B27" s="6">
        <v>1</v>
      </c>
      <c r="C27" s="46"/>
      <c r="D27" s="43">
        <f>B27*C27</f>
        <v>0</v>
      </c>
      <c r="E27" s="42">
        <f>D27*15%</f>
        <v>0</v>
      </c>
      <c r="F27" s="41">
        <f>D27+E27</f>
        <v>0</v>
      </c>
    </row>
    <row r="28" spans="1:6" ht="30" customHeight="1" thickBot="1" x14ac:dyDescent="0.3">
      <c r="A28" s="137" t="s">
        <v>7</v>
      </c>
      <c r="B28" s="138"/>
      <c r="C28" s="138"/>
      <c r="D28" s="138"/>
      <c r="E28" s="138"/>
      <c r="F28" s="139"/>
    </row>
    <row r="29" spans="1:6" ht="29.25" thickBot="1" x14ac:dyDescent="0.3">
      <c r="A29" s="6" t="s">
        <v>5</v>
      </c>
      <c r="B29" s="6">
        <v>1</v>
      </c>
      <c r="C29" s="46"/>
      <c r="D29" s="43">
        <f>B29*C29</f>
        <v>0</v>
      </c>
      <c r="E29" s="42">
        <f>D29*15%</f>
        <v>0</v>
      </c>
      <c r="F29" s="41">
        <f>D29+E29</f>
        <v>0</v>
      </c>
    </row>
    <row r="30" spans="1:6" ht="29.25" thickBot="1" x14ac:dyDescent="0.3">
      <c r="A30" s="6" t="s">
        <v>6</v>
      </c>
      <c r="B30" s="6">
        <v>1</v>
      </c>
      <c r="C30" s="46"/>
      <c r="D30" s="43">
        <f>B30*C30</f>
        <v>0</v>
      </c>
      <c r="E30" s="42">
        <f>D30*15%</f>
        <v>0</v>
      </c>
      <c r="F30" s="41">
        <f>D30+E30</f>
        <v>0</v>
      </c>
    </row>
    <row r="31" spans="1:6" ht="28.5" customHeight="1" thickBot="1" x14ac:dyDescent="0.3">
      <c r="A31" s="5" t="s">
        <v>8</v>
      </c>
      <c r="B31" s="87">
        <f>B26+B27+B29+B30</f>
        <v>4</v>
      </c>
      <c r="C31" s="88"/>
      <c r="D31" s="88"/>
      <c r="E31" s="89"/>
      <c r="F31" s="38">
        <f>F26+F27+F29+F30</f>
        <v>0</v>
      </c>
    </row>
    <row r="32" spans="1:6" ht="22.5" customHeight="1" thickBot="1" x14ac:dyDescent="0.3">
      <c r="A32" s="134" t="s">
        <v>90</v>
      </c>
      <c r="B32" s="135"/>
      <c r="C32" s="135"/>
      <c r="D32" s="135"/>
      <c r="E32" s="135"/>
      <c r="F32" s="136"/>
    </row>
    <row r="33" spans="1:6" ht="22.5" customHeight="1" thickBot="1" x14ac:dyDescent="0.3">
      <c r="A33" s="137" t="s">
        <v>0</v>
      </c>
      <c r="B33" s="138"/>
      <c r="C33" s="138"/>
      <c r="D33" s="138"/>
      <c r="E33" s="138"/>
      <c r="F33" s="139"/>
    </row>
    <row r="34" spans="1:6" ht="24.75" customHeight="1" thickBot="1" x14ac:dyDescent="0.3">
      <c r="A34" s="7" t="s">
        <v>1</v>
      </c>
      <c r="B34" s="7" t="s">
        <v>2</v>
      </c>
      <c r="C34" s="7" t="s">
        <v>3</v>
      </c>
      <c r="D34" s="7" t="s">
        <v>99</v>
      </c>
      <c r="E34" s="7" t="s">
        <v>100</v>
      </c>
      <c r="F34" s="7" t="s">
        <v>98</v>
      </c>
    </row>
    <row r="35" spans="1:6" ht="29.25" thickBot="1" x14ac:dyDescent="0.3">
      <c r="A35" s="6" t="s">
        <v>5</v>
      </c>
      <c r="B35" s="6">
        <v>1</v>
      </c>
      <c r="C35" s="46"/>
      <c r="D35" s="43">
        <f>B35*C35</f>
        <v>0</v>
      </c>
      <c r="E35" s="42">
        <f>D35*15%</f>
        <v>0</v>
      </c>
      <c r="F35" s="41">
        <f>D35+E35</f>
        <v>0</v>
      </c>
    </row>
    <row r="36" spans="1:6" ht="29.25" thickBot="1" x14ac:dyDescent="0.3">
      <c r="A36" s="6" t="s">
        <v>6</v>
      </c>
      <c r="B36" s="6">
        <v>2</v>
      </c>
      <c r="C36" s="46"/>
      <c r="D36" s="43">
        <f>B36*C36</f>
        <v>0</v>
      </c>
      <c r="E36" s="42">
        <f>D36*15%</f>
        <v>0</v>
      </c>
      <c r="F36" s="41">
        <f>D36+E36</f>
        <v>0</v>
      </c>
    </row>
    <row r="37" spans="1:6" ht="24.75" customHeight="1" thickBot="1" x14ac:dyDescent="0.3">
      <c r="A37" s="137" t="s">
        <v>7</v>
      </c>
      <c r="B37" s="138"/>
      <c r="C37" s="138"/>
      <c r="D37" s="138"/>
      <c r="E37" s="138"/>
      <c r="F37" s="139"/>
    </row>
    <row r="38" spans="1:6" ht="29.25" thickBot="1" x14ac:dyDescent="0.3">
      <c r="A38" s="6" t="s">
        <v>5</v>
      </c>
      <c r="B38" s="6">
        <v>1</v>
      </c>
      <c r="C38" s="46"/>
      <c r="D38" s="43">
        <f>B38*C38</f>
        <v>0</v>
      </c>
      <c r="E38" s="42">
        <f>D38*15%</f>
        <v>0</v>
      </c>
      <c r="F38" s="41">
        <f>D38+E38</f>
        <v>0</v>
      </c>
    </row>
    <row r="39" spans="1:6" ht="29.25" thickBot="1" x14ac:dyDescent="0.3">
      <c r="A39" s="6" t="s">
        <v>6</v>
      </c>
      <c r="B39" s="6">
        <v>2</v>
      </c>
      <c r="C39" s="46"/>
      <c r="D39" s="43">
        <f>B39*C39</f>
        <v>0</v>
      </c>
      <c r="E39" s="42">
        <f>D39*15%</f>
        <v>0</v>
      </c>
      <c r="F39" s="41">
        <f>D39+E39</f>
        <v>0</v>
      </c>
    </row>
    <row r="40" spans="1:6" ht="29.25" customHeight="1" thickBot="1" x14ac:dyDescent="0.3">
      <c r="A40" s="5" t="s">
        <v>8</v>
      </c>
      <c r="B40" s="87">
        <f>B35+B36+B38+B39</f>
        <v>6</v>
      </c>
      <c r="C40" s="88"/>
      <c r="D40" s="88"/>
      <c r="E40" s="89"/>
      <c r="F40" s="38">
        <f>F35+F36+F38+F39</f>
        <v>0</v>
      </c>
    </row>
    <row r="41" spans="1:6" ht="29.25" customHeight="1" thickBot="1" x14ac:dyDescent="0.3">
      <c r="A41" s="131" t="s">
        <v>105</v>
      </c>
      <c r="B41" s="132"/>
      <c r="C41" s="132"/>
      <c r="D41" s="132"/>
      <c r="E41" s="133"/>
      <c r="F41" s="38">
        <f>F13+F22+F31+F40</f>
        <v>0</v>
      </c>
    </row>
  </sheetData>
  <sheetProtection algorithmName="SHA-512" hashValue="J8tlRUZaetB/eQGhmDwANkrOKjFAfAlhXd7gfb7boZ8Fsc7B6y/6xjmAPpPpjj9ZF6sWrmE4Jn6mhIWtQCHVjQ==" saltValue="AifWqPsVsAdjVL/NSDKMqA==" spinCount="100000" sheet="1" objects="1" scenarios="1" selectLockedCells="1"/>
  <mergeCells count="21">
    <mergeCell ref="B1:F1"/>
    <mergeCell ref="B2:F2"/>
    <mergeCell ref="B3:F3"/>
    <mergeCell ref="A23:F23"/>
    <mergeCell ref="A14:F14"/>
    <mergeCell ref="A15:F15"/>
    <mergeCell ref="A4:F4"/>
    <mergeCell ref="A41:E41"/>
    <mergeCell ref="A5:F5"/>
    <mergeCell ref="A6:F6"/>
    <mergeCell ref="A10:F10"/>
    <mergeCell ref="B40:E40"/>
    <mergeCell ref="B31:E31"/>
    <mergeCell ref="B22:E22"/>
    <mergeCell ref="B13:E13"/>
    <mergeCell ref="A32:F32"/>
    <mergeCell ref="A33:F33"/>
    <mergeCell ref="A37:F37"/>
    <mergeCell ref="A28:F28"/>
    <mergeCell ref="A24:F24"/>
    <mergeCell ref="A19:F19"/>
  </mergeCells>
  <pageMargins left="0.7" right="0.7" top="0.75" bottom="0.75" header="0.3" footer="0.3"/>
  <pageSetup scale="6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61AAED-6EFD-4285-9B4E-B3128C4DE35E}">
  <dimension ref="A1:F59"/>
  <sheetViews>
    <sheetView tabSelected="1" view="pageBreakPreview" zoomScaleNormal="100" zoomScaleSheetLayoutView="100" workbookViewId="0">
      <selection activeCell="C8" sqref="C8"/>
    </sheetView>
  </sheetViews>
  <sheetFormatPr defaultRowHeight="15" x14ac:dyDescent="0.25"/>
  <cols>
    <col min="1" max="6" width="17.7109375" style="20" customWidth="1"/>
    <col min="7" max="16384" width="9.140625" style="20"/>
  </cols>
  <sheetData>
    <row r="1" spans="1:6" ht="26.25" customHeight="1" thickBot="1" x14ac:dyDescent="0.3">
      <c r="A1" s="51" t="s">
        <v>136</v>
      </c>
      <c r="B1" s="124"/>
      <c r="C1" s="124"/>
      <c r="D1" s="124"/>
      <c r="E1" s="124"/>
      <c r="F1" s="124"/>
    </row>
    <row r="2" spans="1:6" ht="23.25" customHeight="1" thickBot="1" x14ac:dyDescent="0.3">
      <c r="A2" s="51" t="s">
        <v>137</v>
      </c>
      <c r="B2" s="125" t="s">
        <v>135</v>
      </c>
      <c r="C2" s="126"/>
      <c r="D2" s="126"/>
      <c r="E2" s="126"/>
      <c r="F2" s="127"/>
    </row>
    <row r="3" spans="1:6" ht="30" customHeight="1" thickBot="1" x14ac:dyDescent="0.3">
      <c r="A3" s="51" t="s">
        <v>134</v>
      </c>
      <c r="B3" s="128"/>
      <c r="C3" s="129"/>
      <c r="D3" s="129"/>
      <c r="E3" s="129"/>
      <c r="F3" s="130"/>
    </row>
    <row r="4" spans="1:6" ht="24.75" thickBot="1" x14ac:dyDescent="0.45">
      <c r="A4" s="115" t="s">
        <v>121</v>
      </c>
      <c r="B4" s="116"/>
      <c r="C4" s="116"/>
      <c r="D4" s="116"/>
      <c r="E4" s="116"/>
      <c r="F4" s="117"/>
    </row>
    <row r="5" spans="1:6" ht="22.5" customHeight="1" thickBot="1" x14ac:dyDescent="0.3">
      <c r="A5" s="90" t="s">
        <v>78</v>
      </c>
      <c r="B5" s="91"/>
      <c r="C5" s="91"/>
      <c r="D5" s="91"/>
      <c r="E5" s="91"/>
      <c r="F5" s="92"/>
    </row>
    <row r="6" spans="1:6" ht="22.5" customHeight="1" thickBot="1" x14ac:dyDescent="0.3">
      <c r="A6" s="84" t="s">
        <v>0</v>
      </c>
      <c r="B6" s="85"/>
      <c r="C6" s="85"/>
      <c r="D6" s="85"/>
      <c r="E6" s="85"/>
      <c r="F6" s="86"/>
    </row>
    <row r="7" spans="1:6" ht="33.75" customHeight="1" thickBot="1" x14ac:dyDescent="0.3">
      <c r="A7" s="11" t="s">
        <v>1</v>
      </c>
      <c r="B7" s="11" t="s">
        <v>2</v>
      </c>
      <c r="C7" s="11" t="s">
        <v>3</v>
      </c>
      <c r="D7" s="11" t="s">
        <v>99</v>
      </c>
      <c r="E7" s="11" t="s">
        <v>100</v>
      </c>
      <c r="F7" s="11" t="s">
        <v>98</v>
      </c>
    </row>
    <row r="8" spans="1:6" ht="29.25" thickBot="1" x14ac:dyDescent="0.3">
      <c r="A8" s="45" t="s">
        <v>5</v>
      </c>
      <c r="B8" s="171">
        <v>1</v>
      </c>
      <c r="C8" s="46"/>
      <c r="D8" s="50">
        <f>B8*C8</f>
        <v>0</v>
      </c>
      <c r="E8" s="35">
        <f>D8*15%</f>
        <v>0</v>
      </c>
      <c r="F8" s="36">
        <f>D8+E8</f>
        <v>0</v>
      </c>
    </row>
    <row r="9" spans="1:6" ht="29.25" thickBot="1" x14ac:dyDescent="0.3">
      <c r="A9" s="45" t="s">
        <v>6</v>
      </c>
      <c r="B9" s="171">
        <v>1</v>
      </c>
      <c r="C9" s="46"/>
      <c r="D9" s="50">
        <f>B9*C9</f>
        <v>0</v>
      </c>
      <c r="E9" s="35">
        <f>D9*15%</f>
        <v>0</v>
      </c>
      <c r="F9" s="36">
        <f>D9+E9</f>
        <v>0</v>
      </c>
    </row>
    <row r="10" spans="1:6" ht="24.75" customHeight="1" thickBot="1" x14ac:dyDescent="0.3">
      <c r="A10" s="84" t="s">
        <v>7</v>
      </c>
      <c r="B10" s="85"/>
      <c r="C10" s="85"/>
      <c r="D10" s="85"/>
      <c r="E10" s="85"/>
      <c r="F10" s="86"/>
    </row>
    <row r="11" spans="1:6" ht="29.25" thickBot="1" x14ac:dyDescent="0.3">
      <c r="A11" s="45" t="s">
        <v>5</v>
      </c>
      <c r="B11" s="171">
        <v>1</v>
      </c>
      <c r="C11" s="46"/>
      <c r="D11" s="50">
        <f>B11*C11</f>
        <v>0</v>
      </c>
      <c r="E11" s="35">
        <f>D11*15%</f>
        <v>0</v>
      </c>
      <c r="F11" s="36">
        <f>D11+E11</f>
        <v>0</v>
      </c>
    </row>
    <row r="12" spans="1:6" ht="29.25" thickBot="1" x14ac:dyDescent="0.3">
      <c r="A12" s="45" t="s">
        <v>6</v>
      </c>
      <c r="B12" s="171">
        <v>1</v>
      </c>
      <c r="C12" s="46"/>
      <c r="D12" s="50">
        <f>B12*C12</f>
        <v>0</v>
      </c>
      <c r="E12" s="35">
        <f>D12*15%</f>
        <v>0</v>
      </c>
      <c r="F12" s="36">
        <f>D12+E12</f>
        <v>0</v>
      </c>
    </row>
    <row r="13" spans="1:6" ht="24.75" customHeight="1" thickBot="1" x14ac:dyDescent="0.3">
      <c r="A13" s="47" t="s">
        <v>8</v>
      </c>
      <c r="B13" s="173">
        <v>4</v>
      </c>
      <c r="C13" s="174"/>
      <c r="D13" s="174"/>
      <c r="E13" s="175"/>
      <c r="F13" s="172">
        <f>F8+F9+F11+F12</f>
        <v>0</v>
      </c>
    </row>
    <row r="14" spans="1:6" ht="21.75" customHeight="1" thickBot="1" x14ac:dyDescent="0.3">
      <c r="A14" s="118" t="s">
        <v>79</v>
      </c>
      <c r="B14" s="119"/>
      <c r="C14" s="119"/>
      <c r="D14" s="119"/>
      <c r="E14" s="119"/>
      <c r="F14" s="120"/>
    </row>
    <row r="15" spans="1:6" ht="21.75" customHeight="1" thickBot="1" x14ac:dyDescent="0.3">
      <c r="A15" s="84" t="s">
        <v>0</v>
      </c>
      <c r="B15" s="85"/>
      <c r="C15" s="85"/>
      <c r="D15" s="85"/>
      <c r="E15" s="85"/>
      <c r="F15" s="86"/>
    </row>
    <row r="16" spans="1:6" ht="24.75" customHeight="1" thickBot="1" x14ac:dyDescent="0.3">
      <c r="A16" s="11" t="s">
        <v>1</v>
      </c>
      <c r="B16" s="11" t="s">
        <v>2</v>
      </c>
      <c r="C16" s="11" t="s">
        <v>3</v>
      </c>
      <c r="D16" s="11" t="s">
        <v>99</v>
      </c>
      <c r="E16" s="11" t="s">
        <v>100</v>
      </c>
      <c r="F16" s="11" t="s">
        <v>98</v>
      </c>
    </row>
    <row r="17" spans="1:6" ht="29.25" thickBot="1" x14ac:dyDescent="0.3">
      <c r="A17" s="45" t="s">
        <v>5</v>
      </c>
      <c r="B17" s="171">
        <v>1</v>
      </c>
      <c r="C17" s="46"/>
      <c r="D17" s="50">
        <f>B17*C17</f>
        <v>0</v>
      </c>
      <c r="E17" s="35">
        <f>D17*15%</f>
        <v>0</v>
      </c>
      <c r="F17" s="36">
        <f>D17+E17</f>
        <v>0</v>
      </c>
    </row>
    <row r="18" spans="1:6" ht="29.25" thickBot="1" x14ac:dyDescent="0.3">
      <c r="A18" s="45" t="s">
        <v>6</v>
      </c>
      <c r="B18" s="171">
        <v>1</v>
      </c>
      <c r="C18" s="46"/>
      <c r="D18" s="50">
        <f>B18*C18</f>
        <v>0</v>
      </c>
      <c r="E18" s="35">
        <f>D18*15%</f>
        <v>0</v>
      </c>
      <c r="F18" s="36">
        <f>D18+E18</f>
        <v>0</v>
      </c>
    </row>
    <row r="19" spans="1:6" ht="29.25" customHeight="1" thickBot="1" x14ac:dyDescent="0.3">
      <c r="A19" s="84" t="s">
        <v>7</v>
      </c>
      <c r="B19" s="85"/>
      <c r="C19" s="85"/>
      <c r="D19" s="85"/>
      <c r="E19" s="85"/>
      <c r="F19" s="86"/>
    </row>
    <row r="20" spans="1:6" ht="29.25" thickBot="1" x14ac:dyDescent="0.3">
      <c r="A20" s="45" t="s">
        <v>5</v>
      </c>
      <c r="B20" s="171">
        <v>1</v>
      </c>
      <c r="C20" s="46"/>
      <c r="D20" s="50">
        <f>B20*C20</f>
        <v>0</v>
      </c>
      <c r="E20" s="35">
        <f>D20*15%</f>
        <v>0</v>
      </c>
      <c r="F20" s="36">
        <f>D20+E20</f>
        <v>0</v>
      </c>
    </row>
    <row r="21" spans="1:6" ht="29.25" thickBot="1" x14ac:dyDescent="0.3">
      <c r="A21" s="45" t="s">
        <v>6</v>
      </c>
      <c r="B21" s="171">
        <v>1</v>
      </c>
      <c r="C21" s="46"/>
      <c r="D21" s="50">
        <f>B21*C21</f>
        <v>0</v>
      </c>
      <c r="E21" s="35">
        <f>D21*15%</f>
        <v>0</v>
      </c>
      <c r="F21" s="36">
        <f>D21+E21</f>
        <v>0</v>
      </c>
    </row>
    <row r="22" spans="1:6" ht="22.5" customHeight="1" thickBot="1" x14ac:dyDescent="0.3">
      <c r="A22" s="47" t="s">
        <v>8</v>
      </c>
      <c r="B22" s="173">
        <v>4</v>
      </c>
      <c r="C22" s="174"/>
      <c r="D22" s="174"/>
      <c r="E22" s="175"/>
      <c r="F22" s="172">
        <f>F17+F18+F20+F21</f>
        <v>0</v>
      </c>
    </row>
    <row r="23" spans="1:6" ht="22.5" customHeight="1" thickBot="1" x14ac:dyDescent="0.3">
      <c r="A23" s="118" t="s">
        <v>80</v>
      </c>
      <c r="B23" s="119"/>
      <c r="C23" s="119"/>
      <c r="D23" s="119"/>
      <c r="E23" s="119"/>
      <c r="F23" s="120"/>
    </row>
    <row r="24" spans="1:6" ht="24.75" customHeight="1" thickBot="1" x14ac:dyDescent="0.3">
      <c r="A24" s="84" t="s">
        <v>0</v>
      </c>
      <c r="B24" s="85"/>
      <c r="C24" s="85"/>
      <c r="D24" s="85"/>
      <c r="E24" s="85"/>
      <c r="F24" s="86"/>
    </row>
    <row r="25" spans="1:6" ht="30" customHeight="1" thickBot="1" x14ac:dyDescent="0.3">
      <c r="A25" s="11" t="s">
        <v>1</v>
      </c>
      <c r="B25" s="11" t="s">
        <v>2</v>
      </c>
      <c r="C25" s="11" t="s">
        <v>3</v>
      </c>
      <c r="D25" s="11" t="s">
        <v>99</v>
      </c>
      <c r="E25" s="11" t="s">
        <v>100</v>
      </c>
      <c r="F25" s="11" t="s">
        <v>98</v>
      </c>
    </row>
    <row r="26" spans="1:6" ht="29.25" thickBot="1" x14ac:dyDescent="0.3">
      <c r="A26" s="45" t="s">
        <v>5</v>
      </c>
      <c r="B26" s="171">
        <v>1</v>
      </c>
      <c r="C26" s="46"/>
      <c r="D26" s="50">
        <f>B26*C26</f>
        <v>0</v>
      </c>
      <c r="E26" s="35">
        <f>D26*15%</f>
        <v>0</v>
      </c>
      <c r="F26" s="36">
        <f>D26+E26</f>
        <v>0</v>
      </c>
    </row>
    <row r="27" spans="1:6" ht="29.25" thickBot="1" x14ac:dyDescent="0.3">
      <c r="A27" s="45" t="s">
        <v>6</v>
      </c>
      <c r="B27" s="171">
        <v>2</v>
      </c>
      <c r="C27" s="46"/>
      <c r="D27" s="50">
        <f>B27*C27</f>
        <v>0</v>
      </c>
      <c r="E27" s="35">
        <f>D27*15%</f>
        <v>0</v>
      </c>
      <c r="F27" s="36">
        <f>D27+E27</f>
        <v>0</v>
      </c>
    </row>
    <row r="28" spans="1:6" ht="26.25" customHeight="1" thickBot="1" x14ac:dyDescent="0.3">
      <c r="A28" s="84" t="s">
        <v>7</v>
      </c>
      <c r="B28" s="85"/>
      <c r="C28" s="85"/>
      <c r="D28" s="85"/>
      <c r="E28" s="85"/>
      <c r="F28" s="86"/>
    </row>
    <row r="29" spans="1:6" ht="29.25" thickBot="1" x14ac:dyDescent="0.3">
      <c r="A29" s="45" t="s">
        <v>5</v>
      </c>
      <c r="B29" s="171">
        <v>1</v>
      </c>
      <c r="C29" s="46"/>
      <c r="D29" s="50">
        <f>B29*C29</f>
        <v>0</v>
      </c>
      <c r="E29" s="35">
        <f>D29*15%</f>
        <v>0</v>
      </c>
      <c r="F29" s="36">
        <f>D29+E29</f>
        <v>0</v>
      </c>
    </row>
    <row r="30" spans="1:6" ht="29.25" thickBot="1" x14ac:dyDescent="0.3">
      <c r="A30" s="45" t="s">
        <v>6</v>
      </c>
      <c r="B30" s="171">
        <v>2</v>
      </c>
      <c r="C30" s="46"/>
      <c r="D30" s="50">
        <f>B30*C30</f>
        <v>0</v>
      </c>
      <c r="E30" s="35">
        <f>D30*15%</f>
        <v>0</v>
      </c>
      <c r="F30" s="36">
        <f>D30+E30</f>
        <v>0</v>
      </c>
    </row>
    <row r="31" spans="1:6" ht="27" customHeight="1" thickBot="1" x14ac:dyDescent="0.3">
      <c r="A31" s="47" t="s">
        <v>8</v>
      </c>
      <c r="B31" s="173">
        <f>B26+B27+B29+B30</f>
        <v>6</v>
      </c>
      <c r="C31" s="174"/>
      <c r="D31" s="174"/>
      <c r="E31" s="175"/>
      <c r="F31" s="172">
        <f>F26+F27+F29+F30</f>
        <v>0</v>
      </c>
    </row>
    <row r="32" spans="1:6" ht="25.5" customHeight="1" thickBot="1" x14ac:dyDescent="0.3">
      <c r="A32" s="118" t="s">
        <v>81</v>
      </c>
      <c r="B32" s="119"/>
      <c r="C32" s="119"/>
      <c r="D32" s="119"/>
      <c r="E32" s="119"/>
      <c r="F32" s="120"/>
    </row>
    <row r="33" spans="1:6" ht="25.5" customHeight="1" thickBot="1" x14ac:dyDescent="0.3">
      <c r="A33" s="84" t="s">
        <v>0</v>
      </c>
      <c r="B33" s="85"/>
      <c r="C33" s="85"/>
      <c r="D33" s="85"/>
      <c r="E33" s="85"/>
      <c r="F33" s="86"/>
    </row>
    <row r="34" spans="1:6" ht="25.5" customHeight="1" thickBot="1" x14ac:dyDescent="0.3">
      <c r="A34" s="11" t="s">
        <v>1</v>
      </c>
      <c r="B34" s="11" t="s">
        <v>2</v>
      </c>
      <c r="C34" s="11" t="s">
        <v>3</v>
      </c>
      <c r="D34" s="11" t="s">
        <v>99</v>
      </c>
      <c r="E34" s="11" t="s">
        <v>100</v>
      </c>
      <c r="F34" s="11" t="s">
        <v>98</v>
      </c>
    </row>
    <row r="35" spans="1:6" ht="29.25" thickBot="1" x14ac:dyDescent="0.3">
      <c r="A35" s="45" t="s">
        <v>5</v>
      </c>
      <c r="B35" s="171">
        <v>1</v>
      </c>
      <c r="C35" s="176"/>
      <c r="D35" s="50">
        <f>B35*C35</f>
        <v>0</v>
      </c>
      <c r="E35" s="35">
        <f>D35*15%</f>
        <v>0</v>
      </c>
      <c r="F35" s="36">
        <f>D35+E35</f>
        <v>0</v>
      </c>
    </row>
    <row r="36" spans="1:6" ht="29.25" thickBot="1" x14ac:dyDescent="0.3">
      <c r="A36" s="45" t="s">
        <v>6</v>
      </c>
      <c r="B36" s="171">
        <v>1</v>
      </c>
      <c r="C36" s="55"/>
      <c r="D36" s="50">
        <f>B36*C36</f>
        <v>0</v>
      </c>
      <c r="E36" s="35">
        <f>D36*15%</f>
        <v>0</v>
      </c>
      <c r="F36" s="36">
        <f>D36+E36</f>
        <v>0</v>
      </c>
    </row>
    <row r="37" spans="1:6" ht="32.25" customHeight="1" thickBot="1" x14ac:dyDescent="0.3">
      <c r="A37" s="84" t="s">
        <v>7</v>
      </c>
      <c r="B37" s="85"/>
      <c r="C37" s="85"/>
      <c r="D37" s="85"/>
      <c r="E37" s="85"/>
      <c r="F37" s="86"/>
    </row>
    <row r="38" spans="1:6" ht="29.25" thickBot="1" x14ac:dyDescent="0.3">
      <c r="A38" s="45" t="s">
        <v>5</v>
      </c>
      <c r="B38" s="171">
        <v>1</v>
      </c>
      <c r="C38" s="55"/>
      <c r="D38" s="50">
        <f>B38*C38</f>
        <v>0</v>
      </c>
      <c r="E38" s="35">
        <f>D38*15%</f>
        <v>0</v>
      </c>
      <c r="F38" s="36">
        <f>D38+E38</f>
        <v>0</v>
      </c>
    </row>
    <row r="39" spans="1:6" ht="29.25" thickBot="1" x14ac:dyDescent="0.3">
      <c r="A39" s="45" t="s">
        <v>6</v>
      </c>
      <c r="B39" s="171">
        <v>1</v>
      </c>
      <c r="C39" s="55"/>
      <c r="D39" s="50">
        <f>B39*C39</f>
        <v>0</v>
      </c>
      <c r="E39" s="35">
        <f>D39*15%</f>
        <v>0</v>
      </c>
      <c r="F39" s="36">
        <f>D39+E39</f>
        <v>0</v>
      </c>
    </row>
    <row r="40" spans="1:6" ht="26.25" customHeight="1" thickBot="1" x14ac:dyDescent="0.3">
      <c r="A40" s="47" t="s">
        <v>8</v>
      </c>
      <c r="B40" s="173">
        <v>4</v>
      </c>
      <c r="C40" s="174"/>
      <c r="D40" s="174"/>
      <c r="E40" s="175"/>
      <c r="F40" s="172">
        <f>F35+F36+F38+F39</f>
        <v>0</v>
      </c>
    </row>
    <row r="41" spans="1:6" ht="15.75" customHeight="1" thickBot="1" x14ac:dyDescent="0.3">
      <c r="A41" s="118" t="s">
        <v>82</v>
      </c>
      <c r="B41" s="119"/>
      <c r="C41" s="119"/>
      <c r="D41" s="119"/>
      <c r="E41" s="119"/>
      <c r="F41" s="120"/>
    </row>
    <row r="42" spans="1:6" ht="20.25" customHeight="1" thickBot="1" x14ac:dyDescent="0.3">
      <c r="A42" s="84" t="s">
        <v>0</v>
      </c>
      <c r="B42" s="85"/>
      <c r="C42" s="85"/>
      <c r="D42" s="85"/>
      <c r="E42" s="85"/>
      <c r="F42" s="86"/>
    </row>
    <row r="43" spans="1:6" ht="25.5" customHeight="1" thickBot="1" x14ac:dyDescent="0.3">
      <c r="A43" s="11" t="s">
        <v>1</v>
      </c>
      <c r="B43" s="11" t="s">
        <v>2</v>
      </c>
      <c r="C43" s="11" t="s">
        <v>3</v>
      </c>
      <c r="D43" s="11" t="s">
        <v>99</v>
      </c>
      <c r="E43" s="11" t="s">
        <v>100</v>
      </c>
      <c r="F43" s="11" t="s">
        <v>98</v>
      </c>
    </row>
    <row r="44" spans="1:6" ht="29.25" thickBot="1" x14ac:dyDescent="0.3">
      <c r="A44" s="45" t="s">
        <v>5</v>
      </c>
      <c r="B44" s="171">
        <v>1</v>
      </c>
      <c r="C44" s="55"/>
      <c r="D44" s="50">
        <f>B44*C44</f>
        <v>0</v>
      </c>
      <c r="E44" s="35">
        <f>D44*15%</f>
        <v>0</v>
      </c>
      <c r="F44" s="36">
        <f>D44+E44</f>
        <v>0</v>
      </c>
    </row>
    <row r="45" spans="1:6" ht="29.25" thickBot="1" x14ac:dyDescent="0.3">
      <c r="A45" s="45" t="s">
        <v>6</v>
      </c>
      <c r="B45" s="171">
        <v>1</v>
      </c>
      <c r="C45" s="55"/>
      <c r="D45" s="50">
        <f>B45*C45</f>
        <v>0</v>
      </c>
      <c r="E45" s="35">
        <f>D45*15%</f>
        <v>0</v>
      </c>
      <c r="F45" s="36">
        <f>D45+E45</f>
        <v>0</v>
      </c>
    </row>
    <row r="46" spans="1:6" ht="21" customHeight="1" thickBot="1" x14ac:dyDescent="0.3">
      <c r="A46" s="84" t="s">
        <v>7</v>
      </c>
      <c r="B46" s="85"/>
      <c r="C46" s="85"/>
      <c r="D46" s="85"/>
      <c r="E46" s="85"/>
      <c r="F46" s="86"/>
    </row>
    <row r="47" spans="1:6" ht="29.25" thickBot="1" x14ac:dyDescent="0.3">
      <c r="A47" s="45" t="s">
        <v>5</v>
      </c>
      <c r="B47" s="171">
        <v>1</v>
      </c>
      <c r="C47" s="55"/>
      <c r="D47" s="50">
        <f>B47*C47</f>
        <v>0</v>
      </c>
      <c r="E47" s="35">
        <f>D47*15%</f>
        <v>0</v>
      </c>
      <c r="F47" s="36">
        <f>D47+E47</f>
        <v>0</v>
      </c>
    </row>
    <row r="48" spans="1:6" ht="29.25" thickBot="1" x14ac:dyDescent="0.3">
      <c r="A48" s="45" t="s">
        <v>6</v>
      </c>
      <c r="B48" s="171">
        <v>1</v>
      </c>
      <c r="C48" s="55"/>
      <c r="D48" s="50">
        <f>B48*C48</f>
        <v>0</v>
      </c>
      <c r="E48" s="35">
        <f>D48*15%</f>
        <v>0</v>
      </c>
      <c r="F48" s="36">
        <f>D48+E48</f>
        <v>0</v>
      </c>
    </row>
    <row r="49" spans="1:6" ht="26.25" customHeight="1" thickBot="1" x14ac:dyDescent="0.3">
      <c r="A49" s="47" t="s">
        <v>8</v>
      </c>
      <c r="B49" s="173">
        <v>4</v>
      </c>
      <c r="C49" s="174"/>
      <c r="D49" s="174"/>
      <c r="E49" s="175"/>
      <c r="F49" s="172">
        <f>F44+F45+F47+F48</f>
        <v>0</v>
      </c>
    </row>
    <row r="50" spans="1:6" ht="25.5" customHeight="1" thickBot="1" x14ac:dyDescent="0.3">
      <c r="A50" s="118" t="s">
        <v>83</v>
      </c>
      <c r="B50" s="119"/>
      <c r="C50" s="119"/>
      <c r="D50" s="119"/>
      <c r="E50" s="119"/>
      <c r="F50" s="120"/>
    </row>
    <row r="51" spans="1:6" ht="25.5" customHeight="1" thickBot="1" x14ac:dyDescent="0.3">
      <c r="A51" s="84" t="s">
        <v>0</v>
      </c>
      <c r="B51" s="85"/>
      <c r="C51" s="85"/>
      <c r="D51" s="85"/>
      <c r="E51" s="85"/>
      <c r="F51" s="86"/>
    </row>
    <row r="52" spans="1:6" ht="25.5" customHeight="1" thickBot="1" x14ac:dyDescent="0.3">
      <c r="A52" s="11" t="s">
        <v>1</v>
      </c>
      <c r="B52" s="11" t="s">
        <v>2</v>
      </c>
      <c r="C52" s="11" t="s">
        <v>3</v>
      </c>
      <c r="D52" s="11" t="s">
        <v>99</v>
      </c>
      <c r="E52" s="11" t="s">
        <v>100</v>
      </c>
      <c r="F52" s="11" t="s">
        <v>98</v>
      </c>
    </row>
    <row r="53" spans="1:6" ht="25.5" customHeight="1" thickBot="1" x14ac:dyDescent="0.3">
      <c r="A53" s="45" t="s">
        <v>5</v>
      </c>
      <c r="B53" s="171">
        <v>1</v>
      </c>
      <c r="C53" s="55"/>
      <c r="D53" s="50">
        <f>B53*C53</f>
        <v>0</v>
      </c>
      <c r="E53" s="35">
        <f>D53*15%</f>
        <v>0</v>
      </c>
      <c r="F53" s="36">
        <f>D53+E53</f>
        <v>0</v>
      </c>
    </row>
    <row r="54" spans="1:6" ht="25.5" customHeight="1" thickBot="1" x14ac:dyDescent="0.3">
      <c r="A54" s="45" t="s">
        <v>6</v>
      </c>
      <c r="B54" s="171">
        <v>1</v>
      </c>
      <c r="C54" s="55"/>
      <c r="D54" s="50">
        <f>B54*C54</f>
        <v>0</v>
      </c>
      <c r="E54" s="35">
        <f>D54*15%</f>
        <v>0</v>
      </c>
      <c r="F54" s="36">
        <f>D54+E54</f>
        <v>0</v>
      </c>
    </row>
    <row r="55" spans="1:6" ht="25.5" customHeight="1" thickBot="1" x14ac:dyDescent="0.3">
      <c r="A55" s="84" t="s">
        <v>7</v>
      </c>
      <c r="B55" s="85"/>
      <c r="C55" s="85"/>
      <c r="D55" s="85"/>
      <c r="E55" s="85"/>
      <c r="F55" s="86"/>
    </row>
    <row r="56" spans="1:6" ht="25.5" customHeight="1" thickBot="1" x14ac:dyDescent="0.3">
      <c r="A56" s="45" t="s">
        <v>5</v>
      </c>
      <c r="B56" s="171">
        <v>1</v>
      </c>
      <c r="C56" s="55"/>
      <c r="D56" s="50">
        <f>B56*C56</f>
        <v>0</v>
      </c>
      <c r="E56" s="35">
        <f>D56*15%</f>
        <v>0</v>
      </c>
      <c r="F56" s="36">
        <f>D56+E56</f>
        <v>0</v>
      </c>
    </row>
    <row r="57" spans="1:6" ht="25.5" customHeight="1" thickBot="1" x14ac:dyDescent="0.3">
      <c r="A57" s="45" t="s">
        <v>6</v>
      </c>
      <c r="B57" s="171">
        <v>1</v>
      </c>
      <c r="C57" s="55"/>
      <c r="D57" s="50">
        <f>B57*C57</f>
        <v>0</v>
      </c>
      <c r="E57" s="35">
        <f>D57*15%</f>
        <v>0</v>
      </c>
      <c r="F57" s="36">
        <f>D57+E57</f>
        <v>0</v>
      </c>
    </row>
    <row r="58" spans="1:6" ht="25.5" customHeight="1" thickBot="1" x14ac:dyDescent="0.3">
      <c r="A58" s="47" t="s">
        <v>8</v>
      </c>
      <c r="B58" s="173">
        <v>4</v>
      </c>
      <c r="C58" s="174"/>
      <c r="D58" s="174"/>
      <c r="E58" s="175"/>
      <c r="F58" s="172">
        <f>F53+F54+F56+F57</f>
        <v>0</v>
      </c>
    </row>
    <row r="59" spans="1:6" ht="29.1" customHeight="1" thickBot="1" x14ac:dyDescent="0.3">
      <c r="A59" s="81" t="s">
        <v>106</v>
      </c>
      <c r="B59" s="82"/>
      <c r="C59" s="82"/>
      <c r="D59" s="82"/>
      <c r="E59" s="83"/>
      <c r="F59" s="172">
        <f>F13+F22+F31+F40+F49+F58</f>
        <v>0</v>
      </c>
    </row>
  </sheetData>
  <sheetProtection algorithmName="SHA-512" hashValue="Eur6z1vuhNVtKERw91dUDUAPfBH5kVSx6JVCPwmhxb5CoRdnoLoch7GJ318OGz2OkvF3nwA/27Pr+7RuRslfGg==" saltValue="ED/ftTqobC8MC2CtcVYUiQ==" spinCount="100000" sheet="1" objects="1" scenarios="1" selectLockedCells="1"/>
  <mergeCells count="29">
    <mergeCell ref="B1:F1"/>
    <mergeCell ref="B2:F2"/>
    <mergeCell ref="B3:F3"/>
    <mergeCell ref="A50:F50"/>
    <mergeCell ref="A5:F5"/>
    <mergeCell ref="A6:F6"/>
    <mergeCell ref="A10:F10"/>
    <mergeCell ref="A23:F23"/>
    <mergeCell ref="A24:F24"/>
    <mergeCell ref="A32:F32"/>
    <mergeCell ref="A33:F33"/>
    <mergeCell ref="A15:F15"/>
    <mergeCell ref="B13:E13"/>
    <mergeCell ref="A4:F4"/>
    <mergeCell ref="A59:E59"/>
    <mergeCell ref="A14:F14"/>
    <mergeCell ref="A19:F19"/>
    <mergeCell ref="A28:F28"/>
    <mergeCell ref="B58:E58"/>
    <mergeCell ref="B49:E49"/>
    <mergeCell ref="B40:E40"/>
    <mergeCell ref="B31:E31"/>
    <mergeCell ref="B22:E22"/>
    <mergeCell ref="A37:F37"/>
    <mergeCell ref="A41:F41"/>
    <mergeCell ref="A42:F42"/>
    <mergeCell ref="A46:F46"/>
    <mergeCell ref="A55:F55"/>
    <mergeCell ref="A51:F51"/>
  </mergeCells>
  <pageMargins left="0.7" right="0.7" top="0.75" bottom="0.75" header="0.3" footer="0.3"/>
  <pageSetup scale="80" orientation="portrait" r:id="rId1"/>
  <rowBreaks count="1" manualBreakCount="1">
    <brk id="31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66D0B5-0F99-47DA-9CEB-8156A6566380}">
  <dimension ref="A1:F58"/>
  <sheetViews>
    <sheetView view="pageBreakPreview" zoomScaleNormal="100" zoomScaleSheetLayoutView="100" workbookViewId="0">
      <selection activeCell="C37" sqref="C37"/>
    </sheetView>
  </sheetViews>
  <sheetFormatPr defaultRowHeight="15" x14ac:dyDescent="0.25"/>
  <cols>
    <col min="1" max="6" width="17.7109375" customWidth="1"/>
  </cols>
  <sheetData>
    <row r="1" spans="1:6" ht="26.25" customHeight="1" thickBot="1" x14ac:dyDescent="0.3">
      <c r="A1" s="51" t="s">
        <v>136</v>
      </c>
      <c r="B1" s="124"/>
      <c r="C1" s="124"/>
      <c r="D1" s="124"/>
      <c r="E1" s="124"/>
      <c r="F1" s="124"/>
    </row>
    <row r="2" spans="1:6" ht="23.25" customHeight="1" thickBot="1" x14ac:dyDescent="0.3">
      <c r="A2" s="51" t="s">
        <v>137</v>
      </c>
      <c r="B2" s="125" t="s">
        <v>135</v>
      </c>
      <c r="C2" s="126"/>
      <c r="D2" s="126"/>
      <c r="E2" s="126"/>
      <c r="F2" s="127"/>
    </row>
    <row r="3" spans="1:6" ht="30" customHeight="1" thickBot="1" x14ac:dyDescent="0.3">
      <c r="A3" s="51" t="s">
        <v>134</v>
      </c>
      <c r="B3" s="128"/>
      <c r="C3" s="129"/>
      <c r="D3" s="129"/>
      <c r="E3" s="129"/>
      <c r="F3" s="130"/>
    </row>
    <row r="4" spans="1:6" ht="24.75" thickBot="1" x14ac:dyDescent="0.45">
      <c r="A4" s="115" t="s">
        <v>119</v>
      </c>
      <c r="B4" s="116"/>
      <c r="C4" s="116"/>
      <c r="D4" s="116"/>
      <c r="E4" s="116"/>
      <c r="F4" s="117"/>
    </row>
    <row r="5" spans="1:6" s="8" customFormat="1" ht="24.75" customHeight="1" thickBot="1" x14ac:dyDescent="0.3">
      <c r="A5" s="118" t="s">
        <v>57</v>
      </c>
      <c r="B5" s="119"/>
      <c r="C5" s="119"/>
      <c r="D5" s="119"/>
      <c r="E5" s="119"/>
      <c r="F5" s="120"/>
    </row>
    <row r="6" spans="1:6" s="8" customFormat="1" ht="24.75" customHeight="1" thickBot="1" x14ac:dyDescent="0.3">
      <c r="A6" s="84" t="s">
        <v>0</v>
      </c>
      <c r="B6" s="85"/>
      <c r="C6" s="85"/>
      <c r="D6" s="85"/>
      <c r="E6" s="85"/>
      <c r="F6" s="86"/>
    </row>
    <row r="7" spans="1:6" s="8" customFormat="1" ht="32.25" customHeight="1" thickBot="1" x14ac:dyDescent="0.3">
      <c r="A7" s="44" t="s">
        <v>1</v>
      </c>
      <c r="B7" s="44" t="s">
        <v>2</v>
      </c>
      <c r="C7" s="44" t="s">
        <v>3</v>
      </c>
      <c r="D7" s="44" t="s">
        <v>99</v>
      </c>
      <c r="E7" s="44" t="s">
        <v>100</v>
      </c>
      <c r="F7" s="44" t="s">
        <v>98</v>
      </c>
    </row>
    <row r="8" spans="1:6" s="8" customFormat="1" ht="27.75" customHeight="1" thickBot="1" x14ac:dyDescent="0.3">
      <c r="A8" s="45" t="s">
        <v>5</v>
      </c>
      <c r="B8" s="6">
        <v>1</v>
      </c>
      <c r="C8" s="46"/>
      <c r="D8" s="50">
        <f>B8*C8</f>
        <v>0</v>
      </c>
      <c r="E8" s="57">
        <f>D8*15%</f>
        <v>0</v>
      </c>
      <c r="F8" s="58">
        <f>D8+E8</f>
        <v>0</v>
      </c>
    </row>
    <row r="9" spans="1:6" s="8" customFormat="1" ht="29.25" thickBot="1" x14ac:dyDescent="0.3">
      <c r="A9" s="45" t="s">
        <v>6</v>
      </c>
      <c r="B9" s="6">
        <v>1</v>
      </c>
      <c r="C9" s="46"/>
      <c r="D9" s="50">
        <f>B9*C9</f>
        <v>0</v>
      </c>
      <c r="E9" s="57">
        <f>D9*15%</f>
        <v>0</v>
      </c>
      <c r="F9" s="58">
        <f>D9+E9</f>
        <v>0</v>
      </c>
    </row>
    <row r="10" spans="1:6" s="8" customFormat="1" ht="28.5" customHeight="1" thickBot="1" x14ac:dyDescent="0.3">
      <c r="A10" s="84" t="s">
        <v>7</v>
      </c>
      <c r="B10" s="85"/>
      <c r="C10" s="85"/>
      <c r="D10" s="85"/>
      <c r="E10" s="85"/>
      <c r="F10" s="86"/>
    </row>
    <row r="11" spans="1:6" s="8" customFormat="1" ht="24" customHeight="1" thickBot="1" x14ac:dyDescent="0.3">
      <c r="A11" s="45" t="s">
        <v>5</v>
      </c>
      <c r="B11" s="6">
        <v>1</v>
      </c>
      <c r="C11" s="46"/>
      <c r="D11" s="50">
        <f>B11*C11</f>
        <v>0</v>
      </c>
      <c r="E11" s="57">
        <f>D11*15%</f>
        <v>0</v>
      </c>
      <c r="F11" s="58">
        <f>D11+E11</f>
        <v>0</v>
      </c>
    </row>
    <row r="12" spans="1:6" s="8" customFormat="1" ht="29.25" thickBot="1" x14ac:dyDescent="0.3">
      <c r="A12" s="45" t="s">
        <v>6</v>
      </c>
      <c r="B12" s="6">
        <v>1</v>
      </c>
      <c r="C12" s="46"/>
      <c r="D12" s="50">
        <f>B12*C12</f>
        <v>0</v>
      </c>
      <c r="E12" s="57">
        <f>D12*15%</f>
        <v>0</v>
      </c>
      <c r="F12" s="58">
        <f>D12+E12</f>
        <v>0</v>
      </c>
    </row>
    <row r="13" spans="1:6" s="8" customFormat="1" ht="25.5" customHeight="1" thickBot="1" x14ac:dyDescent="0.3">
      <c r="A13" s="47" t="s">
        <v>8</v>
      </c>
      <c r="B13" s="87">
        <v>4</v>
      </c>
      <c r="C13" s="88"/>
      <c r="D13" s="88"/>
      <c r="E13" s="89"/>
      <c r="F13" s="59">
        <f>F8+F9+F11+F12</f>
        <v>0</v>
      </c>
    </row>
    <row r="14" spans="1:6" s="8" customFormat="1" ht="25.5" customHeight="1" thickBot="1" x14ac:dyDescent="0.3">
      <c r="A14" s="118" t="s">
        <v>58</v>
      </c>
      <c r="B14" s="119"/>
      <c r="C14" s="119"/>
      <c r="D14" s="119"/>
      <c r="E14" s="119"/>
      <c r="F14" s="120"/>
    </row>
    <row r="15" spans="1:6" s="8" customFormat="1" ht="25.5" customHeight="1" thickBot="1" x14ac:dyDescent="0.3">
      <c r="A15" s="84" t="s">
        <v>0</v>
      </c>
      <c r="B15" s="85"/>
      <c r="C15" s="85"/>
      <c r="D15" s="85"/>
      <c r="E15" s="85"/>
      <c r="F15" s="86"/>
    </row>
    <row r="16" spans="1:6" s="8" customFormat="1" ht="25.5" customHeight="1" thickBot="1" x14ac:dyDescent="0.3">
      <c r="A16" s="11" t="s">
        <v>1</v>
      </c>
      <c r="B16" s="11" t="s">
        <v>2</v>
      </c>
      <c r="C16" s="11" t="s">
        <v>3</v>
      </c>
      <c r="D16" s="11" t="s">
        <v>99</v>
      </c>
      <c r="E16" s="11" t="s">
        <v>100</v>
      </c>
      <c r="F16" s="11" t="s">
        <v>98</v>
      </c>
    </row>
    <row r="17" spans="1:6" s="8" customFormat="1" ht="25.5" customHeight="1" thickBot="1" x14ac:dyDescent="0.3">
      <c r="A17" s="45" t="s">
        <v>5</v>
      </c>
      <c r="B17" s="6">
        <v>1</v>
      </c>
      <c r="C17" s="46"/>
      <c r="D17" s="50">
        <f>B17*C17</f>
        <v>0</v>
      </c>
      <c r="E17" s="57">
        <f>D17*15%</f>
        <v>0</v>
      </c>
      <c r="F17" s="58">
        <f>D17+E17</f>
        <v>0</v>
      </c>
    </row>
    <row r="18" spans="1:6" s="8" customFormat="1" ht="25.5" customHeight="1" thickBot="1" x14ac:dyDescent="0.3">
      <c r="A18" s="45" t="s">
        <v>6</v>
      </c>
      <c r="B18" s="6">
        <v>1</v>
      </c>
      <c r="C18" s="46"/>
      <c r="D18" s="50">
        <f>B18*C18</f>
        <v>0</v>
      </c>
      <c r="E18" s="57">
        <f>D18*15%</f>
        <v>0</v>
      </c>
      <c r="F18" s="58">
        <f>D18+E18</f>
        <v>0</v>
      </c>
    </row>
    <row r="19" spans="1:6" s="8" customFormat="1" ht="25.5" customHeight="1" thickBot="1" x14ac:dyDescent="0.3">
      <c r="A19" s="84" t="s">
        <v>7</v>
      </c>
      <c r="B19" s="85"/>
      <c r="C19" s="85"/>
      <c r="D19" s="85"/>
      <c r="E19" s="85"/>
      <c r="F19" s="86"/>
    </row>
    <row r="20" spans="1:6" s="8" customFormat="1" ht="29.25" thickBot="1" x14ac:dyDescent="0.3">
      <c r="A20" s="45" t="s">
        <v>5</v>
      </c>
      <c r="B20" s="6">
        <v>1</v>
      </c>
      <c r="C20" s="46"/>
      <c r="D20" s="50">
        <f>B20*C20</f>
        <v>0</v>
      </c>
      <c r="E20" s="57">
        <f>D20*15%</f>
        <v>0</v>
      </c>
      <c r="F20" s="58">
        <f>D20+E20</f>
        <v>0</v>
      </c>
    </row>
    <row r="21" spans="1:6" s="8" customFormat="1" ht="29.25" thickBot="1" x14ac:dyDescent="0.3">
      <c r="A21" s="45" t="s">
        <v>6</v>
      </c>
      <c r="B21" s="6">
        <v>1</v>
      </c>
      <c r="C21" s="46"/>
      <c r="D21" s="50">
        <f>B21*C21</f>
        <v>0</v>
      </c>
      <c r="E21" s="57">
        <f>D21*15%</f>
        <v>0</v>
      </c>
      <c r="F21" s="58">
        <f>D21+E21</f>
        <v>0</v>
      </c>
    </row>
    <row r="22" spans="1:6" s="8" customFormat="1" ht="23.25" customHeight="1" thickBot="1" x14ac:dyDescent="0.3">
      <c r="A22" s="47" t="s">
        <v>8</v>
      </c>
      <c r="B22" s="87">
        <v>4</v>
      </c>
      <c r="C22" s="88"/>
      <c r="D22" s="88"/>
      <c r="E22" s="89"/>
      <c r="F22" s="59">
        <f>F17+F18+F20+F21</f>
        <v>0</v>
      </c>
    </row>
    <row r="23" spans="1:6" s="8" customFormat="1" ht="15.75" customHeight="1" x14ac:dyDescent="0.25">
      <c r="A23" s="96" t="s">
        <v>115</v>
      </c>
      <c r="B23" s="97"/>
      <c r="C23" s="97"/>
      <c r="D23" s="97"/>
      <c r="E23" s="97"/>
      <c r="F23" s="98"/>
    </row>
    <row r="24" spans="1:6" s="8" customFormat="1" ht="15.75" thickBot="1" x14ac:dyDescent="0.3">
      <c r="A24" s="99"/>
      <c r="B24" s="100"/>
      <c r="C24" s="100"/>
      <c r="D24" s="100"/>
      <c r="E24" s="100"/>
      <c r="F24" s="101"/>
    </row>
    <row r="25" spans="1:6" s="8" customFormat="1" ht="29.25" customHeight="1" thickBot="1" x14ac:dyDescent="0.3">
      <c r="A25" s="84" t="s">
        <v>0</v>
      </c>
      <c r="B25" s="85"/>
      <c r="C25" s="85"/>
      <c r="D25" s="85"/>
      <c r="E25" s="85"/>
      <c r="F25" s="86"/>
    </row>
    <row r="26" spans="1:6" s="8" customFormat="1" ht="27.75" customHeight="1" thickBot="1" x14ac:dyDescent="0.3">
      <c r="A26" s="11" t="s">
        <v>1</v>
      </c>
      <c r="B26" s="11" t="s">
        <v>2</v>
      </c>
      <c r="C26" s="11" t="s">
        <v>3</v>
      </c>
      <c r="D26" s="11" t="s">
        <v>99</v>
      </c>
      <c r="E26" s="11" t="s">
        <v>100</v>
      </c>
      <c r="F26" s="11" t="s">
        <v>98</v>
      </c>
    </row>
    <row r="27" spans="1:6" s="8" customFormat="1" ht="26.25" customHeight="1" thickBot="1" x14ac:dyDescent="0.3">
      <c r="A27" s="45" t="s">
        <v>5</v>
      </c>
      <c r="B27" s="6">
        <v>1</v>
      </c>
      <c r="C27" s="46"/>
      <c r="D27" s="50">
        <f>B27*C27</f>
        <v>0</v>
      </c>
      <c r="E27" s="57">
        <f>D27*15%</f>
        <v>0</v>
      </c>
      <c r="F27" s="58">
        <f>D27+E27</f>
        <v>0</v>
      </c>
    </row>
    <row r="28" spans="1:6" s="8" customFormat="1" ht="29.25" thickBot="1" x14ac:dyDescent="0.3">
      <c r="A28" s="45" t="s">
        <v>6</v>
      </c>
      <c r="B28" s="6">
        <v>1</v>
      </c>
      <c r="C28" s="46"/>
      <c r="D28" s="50">
        <f>B28*C28</f>
        <v>0</v>
      </c>
      <c r="E28" s="57">
        <f>D28*15%</f>
        <v>0</v>
      </c>
      <c r="F28" s="58">
        <f>D28+E28</f>
        <v>0</v>
      </c>
    </row>
    <row r="29" spans="1:6" s="8" customFormat="1" ht="24.75" customHeight="1" thickBot="1" x14ac:dyDescent="0.3">
      <c r="A29" s="84" t="s">
        <v>7</v>
      </c>
      <c r="B29" s="85"/>
      <c r="C29" s="85"/>
      <c r="D29" s="85"/>
      <c r="E29" s="85"/>
      <c r="F29" s="86"/>
    </row>
    <row r="30" spans="1:6" s="8" customFormat="1" ht="27.75" customHeight="1" thickBot="1" x14ac:dyDescent="0.3">
      <c r="A30" s="45" t="s">
        <v>5</v>
      </c>
      <c r="B30" s="6">
        <v>1</v>
      </c>
      <c r="C30" s="46"/>
      <c r="D30" s="50">
        <f>B30*C30</f>
        <v>0</v>
      </c>
      <c r="E30" s="57">
        <f>D30*15%</f>
        <v>0</v>
      </c>
      <c r="F30" s="58">
        <f>D30+E30</f>
        <v>0</v>
      </c>
    </row>
    <row r="31" spans="1:6" s="8" customFormat="1" ht="29.25" thickBot="1" x14ac:dyDescent="0.3">
      <c r="A31" s="45" t="s">
        <v>6</v>
      </c>
      <c r="B31" s="6">
        <v>1</v>
      </c>
      <c r="C31" s="46"/>
      <c r="D31" s="50">
        <f>B31*C31</f>
        <v>0</v>
      </c>
      <c r="E31" s="57">
        <f>D31*15%</f>
        <v>0</v>
      </c>
      <c r="F31" s="58">
        <f>D31+E31</f>
        <v>0</v>
      </c>
    </row>
    <row r="32" spans="1:6" s="8" customFormat="1" ht="24" customHeight="1" thickBot="1" x14ac:dyDescent="0.3">
      <c r="A32" s="47" t="s">
        <v>8</v>
      </c>
      <c r="B32" s="87">
        <v>4</v>
      </c>
      <c r="C32" s="88"/>
      <c r="D32" s="88"/>
      <c r="E32" s="89"/>
      <c r="F32" s="59">
        <f>F27+F28+F30+F31</f>
        <v>0</v>
      </c>
    </row>
    <row r="33" spans="1:6" s="8" customFormat="1" ht="15.75" customHeight="1" x14ac:dyDescent="0.25">
      <c r="A33" s="96" t="s">
        <v>116</v>
      </c>
      <c r="B33" s="97"/>
      <c r="C33" s="97"/>
      <c r="D33" s="97"/>
      <c r="E33" s="97"/>
      <c r="F33" s="98"/>
    </row>
    <row r="34" spans="1:6" s="8" customFormat="1" ht="15.75" thickBot="1" x14ac:dyDescent="0.3">
      <c r="A34" s="99"/>
      <c r="B34" s="100"/>
      <c r="C34" s="100"/>
      <c r="D34" s="100"/>
      <c r="E34" s="100"/>
      <c r="F34" s="101"/>
    </row>
    <row r="35" spans="1:6" s="8" customFormat="1" ht="33" customHeight="1" thickBot="1" x14ac:dyDescent="0.3">
      <c r="A35" s="84" t="s">
        <v>0</v>
      </c>
      <c r="B35" s="85"/>
      <c r="C35" s="85"/>
      <c r="D35" s="85"/>
      <c r="E35" s="85"/>
      <c r="F35" s="86"/>
    </row>
    <row r="36" spans="1:6" s="8" customFormat="1" ht="33.75" customHeight="1" thickBot="1" x14ac:dyDescent="0.3">
      <c r="A36" s="11" t="s">
        <v>1</v>
      </c>
      <c r="B36" s="11" t="s">
        <v>2</v>
      </c>
      <c r="C36" s="11" t="s">
        <v>3</v>
      </c>
      <c r="D36" s="11" t="s">
        <v>99</v>
      </c>
      <c r="E36" s="11" t="s">
        <v>100</v>
      </c>
      <c r="F36" s="11" t="s">
        <v>98</v>
      </c>
    </row>
    <row r="37" spans="1:6" s="8" customFormat="1" ht="31.5" customHeight="1" thickBot="1" x14ac:dyDescent="0.3">
      <c r="A37" s="45" t="s">
        <v>5</v>
      </c>
      <c r="B37" s="6">
        <v>1</v>
      </c>
      <c r="C37" s="46"/>
      <c r="D37" s="50">
        <f>B37*C37</f>
        <v>0</v>
      </c>
      <c r="E37" s="57">
        <f>D37*15%</f>
        <v>0</v>
      </c>
      <c r="F37" s="58">
        <f>D37+E37</f>
        <v>0</v>
      </c>
    </row>
    <row r="38" spans="1:6" s="8" customFormat="1" ht="29.25" thickBot="1" x14ac:dyDescent="0.3">
      <c r="A38" s="45" t="s">
        <v>6</v>
      </c>
      <c r="B38" s="6">
        <v>2</v>
      </c>
      <c r="C38" s="46"/>
      <c r="D38" s="50">
        <f>B38*C38</f>
        <v>0</v>
      </c>
      <c r="E38" s="57">
        <f>D38*15%</f>
        <v>0</v>
      </c>
      <c r="F38" s="58">
        <f>D38+E38</f>
        <v>0</v>
      </c>
    </row>
    <row r="39" spans="1:6" s="8" customFormat="1" ht="24.75" customHeight="1" thickBot="1" x14ac:dyDescent="0.3">
      <c r="A39" s="84" t="s">
        <v>7</v>
      </c>
      <c r="B39" s="85"/>
      <c r="C39" s="85"/>
      <c r="D39" s="85"/>
      <c r="E39" s="85"/>
      <c r="F39" s="86"/>
    </row>
    <row r="40" spans="1:6" s="8" customFormat="1" ht="24.75" customHeight="1" thickBot="1" x14ac:dyDescent="0.3">
      <c r="A40" s="45" t="s">
        <v>5</v>
      </c>
      <c r="B40" s="6">
        <v>1</v>
      </c>
      <c r="C40" s="46"/>
      <c r="D40" s="50">
        <f>B40*C40</f>
        <v>0</v>
      </c>
      <c r="E40" s="57">
        <f>D40*15%</f>
        <v>0</v>
      </c>
      <c r="F40" s="58">
        <f>D40+E40</f>
        <v>0</v>
      </c>
    </row>
    <row r="41" spans="1:6" s="8" customFormat="1" ht="29.25" thickBot="1" x14ac:dyDescent="0.3">
      <c r="A41" s="45" t="s">
        <v>6</v>
      </c>
      <c r="B41" s="6">
        <v>2</v>
      </c>
      <c r="C41" s="46"/>
      <c r="D41" s="50">
        <f>B41*C41</f>
        <v>0</v>
      </c>
      <c r="E41" s="57">
        <f>D41*15%</f>
        <v>0</v>
      </c>
      <c r="F41" s="58">
        <f>D41+E41</f>
        <v>0</v>
      </c>
    </row>
    <row r="42" spans="1:6" s="8" customFormat="1" ht="24" customHeight="1" thickBot="1" x14ac:dyDescent="0.3">
      <c r="A42" s="47" t="s">
        <v>8</v>
      </c>
      <c r="B42" s="87">
        <f>B37+B38+B40+B41</f>
        <v>6</v>
      </c>
      <c r="C42" s="88"/>
      <c r="D42" s="88"/>
      <c r="E42" s="89"/>
      <c r="F42" s="59">
        <f>F37+F38+F40+F41</f>
        <v>0</v>
      </c>
    </row>
    <row r="43" spans="1:6" s="8" customFormat="1" ht="15.75" customHeight="1" x14ac:dyDescent="0.25">
      <c r="A43" s="96" t="s">
        <v>102</v>
      </c>
      <c r="B43" s="97"/>
      <c r="C43" s="97"/>
      <c r="D43" s="97"/>
      <c r="E43" s="97"/>
      <c r="F43" s="98"/>
    </row>
    <row r="44" spans="1:6" s="8" customFormat="1" ht="15.75" thickBot="1" x14ac:dyDescent="0.3">
      <c r="A44" s="99"/>
      <c r="B44" s="100"/>
      <c r="C44" s="100"/>
      <c r="D44" s="100"/>
      <c r="E44" s="100"/>
      <c r="F44" s="101"/>
    </row>
    <row r="45" spans="1:6" s="8" customFormat="1" ht="31.5" customHeight="1" thickBot="1" x14ac:dyDescent="0.3">
      <c r="A45" s="84" t="s">
        <v>0</v>
      </c>
      <c r="B45" s="85"/>
      <c r="C45" s="85"/>
      <c r="D45" s="85"/>
      <c r="E45" s="85"/>
      <c r="F45" s="86"/>
    </row>
    <row r="46" spans="1:6" s="8" customFormat="1" ht="33.75" customHeight="1" thickBot="1" x14ac:dyDescent="0.3">
      <c r="A46" s="11" t="s">
        <v>1</v>
      </c>
      <c r="B46" s="11" t="s">
        <v>2</v>
      </c>
      <c r="C46" s="11" t="s">
        <v>3</v>
      </c>
      <c r="D46" s="11" t="s">
        <v>99</v>
      </c>
      <c r="E46" s="11" t="s">
        <v>100</v>
      </c>
      <c r="F46" s="11" t="s">
        <v>98</v>
      </c>
    </row>
    <row r="47" spans="1:6" s="8" customFormat="1" ht="27" customHeight="1" thickBot="1" x14ac:dyDescent="0.3">
      <c r="A47" s="45" t="s">
        <v>5</v>
      </c>
      <c r="B47" s="6">
        <v>1</v>
      </c>
      <c r="C47" s="46"/>
      <c r="D47" s="50">
        <f>B47*C47</f>
        <v>0</v>
      </c>
      <c r="E47" s="57">
        <f>D47*15%</f>
        <v>0</v>
      </c>
      <c r="F47" s="58">
        <f>D47+E47</f>
        <v>0</v>
      </c>
    </row>
    <row r="48" spans="1:6" s="8" customFormat="1" ht="27" customHeight="1" thickBot="1" x14ac:dyDescent="0.3">
      <c r="A48" s="45" t="s">
        <v>6</v>
      </c>
      <c r="B48" s="6">
        <v>1</v>
      </c>
      <c r="C48" s="46"/>
      <c r="D48" s="50">
        <f>B48*C48</f>
        <v>0</v>
      </c>
      <c r="E48" s="57">
        <f>D48*15%</f>
        <v>0</v>
      </c>
      <c r="F48" s="58">
        <f>D48+E48</f>
        <v>0</v>
      </c>
    </row>
    <row r="49" spans="1:6" s="8" customFormat="1" ht="27" customHeight="1" thickBot="1" x14ac:dyDescent="0.3">
      <c r="A49" s="84" t="s">
        <v>7</v>
      </c>
      <c r="B49" s="85"/>
      <c r="C49" s="85"/>
      <c r="D49" s="85"/>
      <c r="E49" s="85"/>
      <c r="F49" s="86"/>
    </row>
    <row r="50" spans="1:6" s="8" customFormat="1" ht="27" customHeight="1" thickBot="1" x14ac:dyDescent="0.3">
      <c r="A50" s="45" t="s">
        <v>5</v>
      </c>
      <c r="B50" s="6">
        <v>1</v>
      </c>
      <c r="C50" s="46"/>
      <c r="D50" s="50">
        <f>B50*C50</f>
        <v>0</v>
      </c>
      <c r="E50" s="57">
        <f>D50*15%</f>
        <v>0</v>
      </c>
      <c r="F50" s="58">
        <f>D50+E50</f>
        <v>0</v>
      </c>
    </row>
    <row r="51" spans="1:6" s="8" customFormat="1" ht="27" customHeight="1" thickBot="1" x14ac:dyDescent="0.3">
      <c r="A51" s="45" t="s">
        <v>6</v>
      </c>
      <c r="B51" s="6">
        <v>1</v>
      </c>
      <c r="C51" s="46"/>
      <c r="D51" s="50">
        <f>B51*C51</f>
        <v>0</v>
      </c>
      <c r="E51" s="57">
        <f>D51*15%</f>
        <v>0</v>
      </c>
      <c r="F51" s="58">
        <f>D51+E51</f>
        <v>0</v>
      </c>
    </row>
    <row r="52" spans="1:6" s="8" customFormat="1" ht="27" customHeight="1" thickBot="1" x14ac:dyDescent="0.3">
      <c r="A52" s="47" t="s">
        <v>8</v>
      </c>
      <c r="B52" s="87">
        <v>4</v>
      </c>
      <c r="C52" s="88"/>
      <c r="D52" s="88"/>
      <c r="E52" s="89"/>
      <c r="F52" s="59">
        <f>F47+F48+F50+F51</f>
        <v>0</v>
      </c>
    </row>
    <row r="53" spans="1:6" s="8" customFormat="1" ht="24" customHeight="1" thickBot="1" x14ac:dyDescent="0.3">
      <c r="A53" s="81" t="s">
        <v>130</v>
      </c>
      <c r="B53" s="82"/>
      <c r="C53" s="82"/>
      <c r="D53" s="82"/>
      <c r="E53" s="83"/>
      <c r="F53" s="59">
        <f>F13+F22+F32+F42+F52</f>
        <v>0</v>
      </c>
    </row>
    <row r="54" spans="1:6" x14ac:dyDescent="0.25">
      <c r="A54" s="3"/>
    </row>
    <row r="55" spans="1:6" x14ac:dyDescent="0.25">
      <c r="A55" s="2"/>
    </row>
    <row r="56" spans="1:6" x14ac:dyDescent="0.25">
      <c r="A56" s="2"/>
    </row>
    <row r="57" spans="1:6" x14ac:dyDescent="0.25">
      <c r="A57" s="1"/>
    </row>
    <row r="58" spans="1:6" x14ac:dyDescent="0.25">
      <c r="A58" s="1"/>
    </row>
  </sheetData>
  <sheetProtection algorithmName="SHA-512" hashValue="KGgc9YE0K4Hy1ecUly0IzbU1ePX2AM4ksCSoL/Txmc3xbdzAHTqMnHE1IO9w3YqQeadbsLYgZWJxtWF8svgF7g==" saltValue="pFNyRbjx8jby64pVd5uXRg==" spinCount="100000" sheet="1" objects="1" scenarios="1" selectLockedCells="1"/>
  <mergeCells count="25">
    <mergeCell ref="B32:E32"/>
    <mergeCell ref="B1:F1"/>
    <mergeCell ref="B2:F2"/>
    <mergeCell ref="B3:F3"/>
    <mergeCell ref="A19:F19"/>
    <mergeCell ref="B13:E13"/>
    <mergeCell ref="B22:E22"/>
    <mergeCell ref="A15:F15"/>
    <mergeCell ref="A29:F29"/>
    <mergeCell ref="B52:E52"/>
    <mergeCell ref="A53:E53"/>
    <mergeCell ref="B42:E42"/>
    <mergeCell ref="A39:F39"/>
    <mergeCell ref="A4:F4"/>
    <mergeCell ref="A49:F49"/>
    <mergeCell ref="A25:F25"/>
    <mergeCell ref="A33:F34"/>
    <mergeCell ref="A35:F35"/>
    <mergeCell ref="A43:F44"/>
    <mergeCell ref="A5:F5"/>
    <mergeCell ref="A45:F45"/>
    <mergeCell ref="A14:F14"/>
    <mergeCell ref="A6:F6"/>
    <mergeCell ref="A23:F24"/>
    <mergeCell ref="A10:F10"/>
  </mergeCells>
  <pageMargins left="0.7" right="0.7" top="0.75" bottom="0.75" header="0.3" footer="0.3"/>
  <pageSetup scale="80" orientation="portrait" r:id="rId1"/>
  <rowBreaks count="1" manualBreakCount="1">
    <brk id="32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A61968-D8AD-43A1-BB10-0881D0056B18}">
  <dimension ref="A1:F169"/>
  <sheetViews>
    <sheetView view="pageBreakPreview" topLeftCell="A9" zoomScaleNormal="100" zoomScaleSheetLayoutView="100" workbookViewId="0">
      <selection activeCell="C12" sqref="C12"/>
    </sheetView>
  </sheetViews>
  <sheetFormatPr defaultRowHeight="15" x14ac:dyDescent="0.25"/>
  <cols>
    <col min="1" max="6" width="19.140625" customWidth="1"/>
  </cols>
  <sheetData>
    <row r="1" spans="1:6" ht="26.25" customHeight="1" thickBot="1" x14ac:dyDescent="0.3">
      <c r="A1" s="51" t="s">
        <v>136</v>
      </c>
      <c r="B1" s="124"/>
      <c r="C1" s="124"/>
      <c r="D1" s="124"/>
      <c r="E1" s="124"/>
      <c r="F1" s="124"/>
    </row>
    <row r="2" spans="1:6" ht="23.25" customHeight="1" thickBot="1" x14ac:dyDescent="0.3">
      <c r="A2" s="51" t="s">
        <v>137</v>
      </c>
      <c r="B2" s="125" t="s">
        <v>135</v>
      </c>
      <c r="C2" s="126"/>
      <c r="D2" s="126"/>
      <c r="E2" s="126"/>
      <c r="F2" s="127"/>
    </row>
    <row r="3" spans="1:6" ht="30" customHeight="1" thickBot="1" x14ac:dyDescent="0.3">
      <c r="A3" s="51" t="s">
        <v>134</v>
      </c>
      <c r="B3" s="128"/>
      <c r="C3" s="129"/>
      <c r="D3" s="129"/>
      <c r="E3" s="129"/>
      <c r="F3" s="130"/>
    </row>
    <row r="4" spans="1:6" ht="24.75" thickBot="1" x14ac:dyDescent="0.45">
      <c r="A4" s="115" t="s">
        <v>119</v>
      </c>
      <c r="B4" s="116"/>
      <c r="C4" s="116"/>
      <c r="D4" s="116"/>
      <c r="E4" s="116"/>
      <c r="F4" s="117"/>
    </row>
    <row r="5" spans="1:6" ht="24.75" customHeight="1" thickBot="1" x14ac:dyDescent="0.3">
      <c r="A5" s="118" t="s">
        <v>60</v>
      </c>
      <c r="B5" s="119"/>
      <c r="C5" s="119"/>
      <c r="D5" s="119"/>
      <c r="E5" s="119"/>
      <c r="F5" s="120"/>
    </row>
    <row r="6" spans="1:6" ht="21" customHeight="1" thickBot="1" x14ac:dyDescent="0.3">
      <c r="A6" s="84" t="s">
        <v>0</v>
      </c>
      <c r="B6" s="85"/>
      <c r="C6" s="85"/>
      <c r="D6" s="85"/>
      <c r="E6" s="85"/>
      <c r="F6" s="86"/>
    </row>
    <row r="7" spans="1:6" ht="24.75" customHeight="1" thickBot="1" x14ac:dyDescent="0.3">
      <c r="A7" s="11" t="s">
        <v>1</v>
      </c>
      <c r="B7" s="11" t="s">
        <v>2</v>
      </c>
      <c r="C7" s="11" t="s">
        <v>3</v>
      </c>
      <c r="D7" s="11" t="s">
        <v>99</v>
      </c>
      <c r="E7" s="11" t="s">
        <v>100</v>
      </c>
      <c r="F7" s="11" t="s">
        <v>98</v>
      </c>
    </row>
    <row r="8" spans="1:6" ht="29.25" thickBot="1" x14ac:dyDescent="0.3">
      <c r="A8" s="45" t="s">
        <v>5</v>
      </c>
      <c r="B8" s="6">
        <v>1</v>
      </c>
      <c r="C8" s="46"/>
      <c r="D8" s="34">
        <f>B8*C8</f>
        <v>0</v>
      </c>
      <c r="E8" s="63">
        <f>D8*15%</f>
        <v>0</v>
      </c>
      <c r="F8" s="64">
        <f>D8+E8</f>
        <v>0</v>
      </c>
    </row>
    <row r="9" spans="1:6" ht="29.25" thickBot="1" x14ac:dyDescent="0.3">
      <c r="A9" s="45" t="s">
        <v>6</v>
      </c>
      <c r="B9" s="6">
        <v>1</v>
      </c>
      <c r="C9" s="46"/>
      <c r="D9" s="34">
        <f>B9*C9</f>
        <v>0</v>
      </c>
      <c r="E9" s="57">
        <f>D9*15%</f>
        <v>0</v>
      </c>
      <c r="F9" s="58">
        <f>D9+E9</f>
        <v>0</v>
      </c>
    </row>
    <row r="10" spans="1:6" ht="33" customHeight="1" thickBot="1" x14ac:dyDescent="0.3">
      <c r="A10" s="84" t="s">
        <v>7</v>
      </c>
      <c r="B10" s="85"/>
      <c r="C10" s="85"/>
      <c r="D10" s="85"/>
      <c r="E10" s="85"/>
      <c r="F10" s="86"/>
    </row>
    <row r="11" spans="1:6" ht="29.25" thickBot="1" x14ac:dyDescent="0.3">
      <c r="A11" s="45" t="s">
        <v>5</v>
      </c>
      <c r="B11" s="6">
        <v>1</v>
      </c>
      <c r="C11" s="46"/>
      <c r="D11" s="34">
        <f>B11*C11</f>
        <v>0</v>
      </c>
      <c r="E11" s="63">
        <f>D11*15%</f>
        <v>0</v>
      </c>
      <c r="F11" s="64">
        <f>D11+E11</f>
        <v>0</v>
      </c>
    </row>
    <row r="12" spans="1:6" ht="29.25" thickBot="1" x14ac:dyDescent="0.3">
      <c r="A12" s="45" t="s">
        <v>6</v>
      </c>
      <c r="B12" s="6">
        <v>1</v>
      </c>
      <c r="C12" s="46"/>
      <c r="D12" s="34">
        <f>B12*C12</f>
        <v>0</v>
      </c>
      <c r="E12" s="57">
        <f>D12*15%</f>
        <v>0</v>
      </c>
      <c r="F12" s="58">
        <f>D12+E12</f>
        <v>0</v>
      </c>
    </row>
    <row r="13" spans="1:6" ht="23.25" customHeight="1" thickBot="1" x14ac:dyDescent="0.3">
      <c r="A13" s="47" t="s">
        <v>8</v>
      </c>
      <c r="B13" s="87">
        <v>4</v>
      </c>
      <c r="C13" s="88"/>
      <c r="D13" s="88"/>
      <c r="E13" s="89"/>
      <c r="F13" s="59">
        <f>F8+F9+F11+F12</f>
        <v>0</v>
      </c>
    </row>
    <row r="14" spans="1:6" ht="25.5" customHeight="1" thickBot="1" x14ac:dyDescent="0.3">
      <c r="A14" s="118" t="s">
        <v>61</v>
      </c>
      <c r="B14" s="119"/>
      <c r="C14" s="119"/>
      <c r="D14" s="119"/>
      <c r="E14" s="119"/>
      <c r="F14" s="120"/>
    </row>
    <row r="15" spans="1:6" ht="25.5" customHeight="1" thickBot="1" x14ac:dyDescent="0.3">
      <c r="A15" s="84" t="s">
        <v>0</v>
      </c>
      <c r="B15" s="85"/>
      <c r="C15" s="85"/>
      <c r="D15" s="85"/>
      <c r="E15" s="85"/>
      <c r="F15" s="86"/>
    </row>
    <row r="16" spans="1:6" ht="25.5" customHeight="1" thickBot="1" x14ac:dyDescent="0.3">
      <c r="A16" s="11" t="s">
        <v>1</v>
      </c>
      <c r="B16" s="11" t="s">
        <v>2</v>
      </c>
      <c r="C16" s="11" t="s">
        <v>3</v>
      </c>
      <c r="D16" s="11" t="s">
        <v>99</v>
      </c>
      <c r="E16" s="11" t="s">
        <v>100</v>
      </c>
      <c r="F16" s="11" t="s">
        <v>98</v>
      </c>
    </row>
    <row r="17" spans="1:6" ht="29.25" thickBot="1" x14ac:dyDescent="0.3">
      <c r="A17" s="45" t="s">
        <v>5</v>
      </c>
      <c r="B17" s="6">
        <v>1</v>
      </c>
      <c r="C17" s="46"/>
      <c r="D17" s="34">
        <f>B17*C17</f>
        <v>0</v>
      </c>
      <c r="E17" s="63">
        <f>D17*15%</f>
        <v>0</v>
      </c>
      <c r="F17" s="64">
        <f>D17+E17</f>
        <v>0</v>
      </c>
    </row>
    <row r="18" spans="1:6" ht="29.25" thickBot="1" x14ac:dyDescent="0.3">
      <c r="A18" s="45" t="s">
        <v>6</v>
      </c>
      <c r="B18" s="6">
        <v>1</v>
      </c>
      <c r="C18" s="46"/>
      <c r="D18" s="34">
        <f>B18*C18</f>
        <v>0</v>
      </c>
      <c r="E18" s="57">
        <f>D18*15%</f>
        <v>0</v>
      </c>
      <c r="F18" s="58">
        <f>D18+E18</f>
        <v>0</v>
      </c>
    </row>
    <row r="19" spans="1:6" ht="23.25" customHeight="1" thickBot="1" x14ac:dyDescent="0.3">
      <c r="A19" s="84" t="s">
        <v>7</v>
      </c>
      <c r="B19" s="85"/>
      <c r="C19" s="85"/>
      <c r="D19" s="85"/>
      <c r="E19" s="85"/>
      <c r="F19" s="86"/>
    </row>
    <row r="20" spans="1:6" ht="29.25" thickBot="1" x14ac:dyDescent="0.3">
      <c r="A20" s="45" t="s">
        <v>5</v>
      </c>
      <c r="B20" s="6">
        <v>1</v>
      </c>
      <c r="C20" s="46"/>
      <c r="D20" s="34">
        <f>B20*C20</f>
        <v>0</v>
      </c>
      <c r="E20" s="63">
        <f>D20*15%</f>
        <v>0</v>
      </c>
      <c r="F20" s="64">
        <f>D20+E20</f>
        <v>0</v>
      </c>
    </row>
    <row r="21" spans="1:6" ht="29.25" thickBot="1" x14ac:dyDescent="0.3">
      <c r="A21" s="61" t="s">
        <v>6</v>
      </c>
      <c r="B21" s="6">
        <v>1</v>
      </c>
      <c r="C21" s="46"/>
      <c r="D21" s="34">
        <f>B21*C21</f>
        <v>0</v>
      </c>
      <c r="E21" s="57">
        <f>D21*15%</f>
        <v>0</v>
      </c>
      <c r="F21" s="58">
        <f>D21+E21</f>
        <v>0</v>
      </c>
    </row>
    <row r="22" spans="1:6" ht="24.75" customHeight="1" thickBot="1" x14ac:dyDescent="0.3">
      <c r="A22" s="62" t="s">
        <v>8</v>
      </c>
      <c r="B22" s="87">
        <v>4</v>
      </c>
      <c r="C22" s="88"/>
      <c r="D22" s="88"/>
      <c r="E22" s="89"/>
      <c r="F22" s="59">
        <f>F17+F18+F20+F21</f>
        <v>0</v>
      </c>
    </row>
    <row r="23" spans="1:6" ht="27.75" customHeight="1" thickBot="1" x14ac:dyDescent="0.3">
      <c r="A23" s="118" t="s">
        <v>64</v>
      </c>
      <c r="B23" s="119"/>
      <c r="C23" s="119"/>
      <c r="D23" s="119"/>
      <c r="E23" s="119"/>
      <c r="F23" s="120"/>
    </row>
    <row r="24" spans="1:6" ht="22.5" customHeight="1" thickBot="1" x14ac:dyDescent="0.3">
      <c r="A24" s="84" t="s">
        <v>0</v>
      </c>
      <c r="B24" s="85"/>
      <c r="C24" s="85"/>
      <c r="D24" s="85"/>
      <c r="E24" s="85"/>
      <c r="F24" s="86"/>
    </row>
    <row r="25" spans="1:6" ht="33" customHeight="1" thickBot="1" x14ac:dyDescent="0.3">
      <c r="A25" s="11" t="s">
        <v>1</v>
      </c>
      <c r="B25" s="11" t="s">
        <v>2</v>
      </c>
      <c r="C25" s="11" t="s">
        <v>3</v>
      </c>
      <c r="D25" s="11" t="s">
        <v>99</v>
      </c>
      <c r="E25" s="11" t="s">
        <v>100</v>
      </c>
      <c r="F25" s="11" t="s">
        <v>98</v>
      </c>
    </row>
    <row r="26" spans="1:6" ht="29.25" thickBot="1" x14ac:dyDescent="0.3">
      <c r="A26" s="45" t="s">
        <v>5</v>
      </c>
      <c r="B26" s="6">
        <v>1</v>
      </c>
      <c r="C26" s="46"/>
      <c r="D26" s="34">
        <f>B26*C26</f>
        <v>0</v>
      </c>
      <c r="E26" s="63">
        <f>D26*15%</f>
        <v>0</v>
      </c>
      <c r="F26" s="64">
        <f>D26+E26</f>
        <v>0</v>
      </c>
    </row>
    <row r="27" spans="1:6" ht="29.25" thickBot="1" x14ac:dyDescent="0.3">
      <c r="A27" s="45" t="s">
        <v>6</v>
      </c>
      <c r="B27" s="6">
        <v>1</v>
      </c>
      <c r="C27" s="46"/>
      <c r="D27" s="34">
        <f>B27*C27</f>
        <v>0</v>
      </c>
      <c r="E27" s="57">
        <f>D27*15%</f>
        <v>0</v>
      </c>
      <c r="F27" s="58">
        <f>D27+E27</f>
        <v>0</v>
      </c>
    </row>
    <row r="28" spans="1:6" ht="25.5" customHeight="1" thickBot="1" x14ac:dyDescent="0.3">
      <c r="A28" s="84" t="s">
        <v>7</v>
      </c>
      <c r="B28" s="85"/>
      <c r="C28" s="85"/>
      <c r="D28" s="85"/>
      <c r="E28" s="85"/>
      <c r="F28" s="86"/>
    </row>
    <row r="29" spans="1:6" ht="29.25" thickBot="1" x14ac:dyDescent="0.3">
      <c r="A29" s="45" t="s">
        <v>5</v>
      </c>
      <c r="B29" s="6">
        <v>1</v>
      </c>
      <c r="C29" s="46"/>
      <c r="D29" s="34">
        <f>B29*C29</f>
        <v>0</v>
      </c>
      <c r="E29" s="63">
        <f>D29*15%</f>
        <v>0</v>
      </c>
      <c r="F29" s="64">
        <f>D29+E29</f>
        <v>0</v>
      </c>
    </row>
    <row r="30" spans="1:6" ht="29.25" thickBot="1" x14ac:dyDescent="0.3">
      <c r="A30" s="45" t="s">
        <v>6</v>
      </c>
      <c r="B30" s="6">
        <v>1</v>
      </c>
      <c r="C30" s="46"/>
      <c r="D30" s="34">
        <f>B30*C30</f>
        <v>0</v>
      </c>
      <c r="E30" s="57">
        <f>D30*15%</f>
        <v>0</v>
      </c>
      <c r="F30" s="58">
        <f>D30+E30</f>
        <v>0</v>
      </c>
    </row>
    <row r="31" spans="1:6" ht="33" customHeight="1" thickBot="1" x14ac:dyDescent="0.3">
      <c r="A31" s="47" t="s">
        <v>8</v>
      </c>
      <c r="B31" s="87">
        <v>4</v>
      </c>
      <c r="C31" s="88"/>
      <c r="D31" s="88"/>
      <c r="E31" s="89"/>
      <c r="F31" s="59">
        <f>F26+F27+F29+F30</f>
        <v>0</v>
      </c>
    </row>
    <row r="32" spans="1:6" ht="25.5" customHeight="1" thickBot="1" x14ac:dyDescent="0.3">
      <c r="A32" s="118" t="s">
        <v>62</v>
      </c>
      <c r="B32" s="119"/>
      <c r="C32" s="119"/>
      <c r="D32" s="119"/>
      <c r="E32" s="119"/>
      <c r="F32" s="120"/>
    </row>
    <row r="33" spans="1:6" ht="27" customHeight="1" thickBot="1" x14ac:dyDescent="0.3">
      <c r="A33" s="84" t="s">
        <v>0</v>
      </c>
      <c r="B33" s="85"/>
      <c r="C33" s="85"/>
      <c r="D33" s="85"/>
      <c r="E33" s="85"/>
      <c r="F33" s="86"/>
    </row>
    <row r="34" spans="1:6" ht="30" customHeight="1" thickBot="1" x14ac:dyDescent="0.3">
      <c r="A34" s="11" t="s">
        <v>1</v>
      </c>
      <c r="B34" s="11" t="s">
        <v>2</v>
      </c>
      <c r="C34" s="11" t="s">
        <v>3</v>
      </c>
      <c r="D34" s="11" t="s">
        <v>99</v>
      </c>
      <c r="E34" s="11" t="s">
        <v>100</v>
      </c>
      <c r="F34" s="11" t="s">
        <v>98</v>
      </c>
    </row>
    <row r="35" spans="1:6" ht="29.25" thickBot="1" x14ac:dyDescent="0.3">
      <c r="A35" s="45" t="s">
        <v>5</v>
      </c>
      <c r="B35" s="6">
        <v>1</v>
      </c>
      <c r="C35" s="46"/>
      <c r="D35" s="34">
        <f>B35*C35</f>
        <v>0</v>
      </c>
      <c r="E35" s="63">
        <f>D35*15%</f>
        <v>0</v>
      </c>
      <c r="F35" s="64">
        <f>D35+E35</f>
        <v>0</v>
      </c>
    </row>
    <row r="36" spans="1:6" ht="29.25" thickBot="1" x14ac:dyDescent="0.3">
      <c r="A36" s="45" t="s">
        <v>6</v>
      </c>
      <c r="B36" s="6">
        <v>1</v>
      </c>
      <c r="C36" s="46"/>
      <c r="D36" s="34">
        <f>B36*C36</f>
        <v>0</v>
      </c>
      <c r="E36" s="57">
        <f>D36*15%</f>
        <v>0</v>
      </c>
      <c r="F36" s="58">
        <f>D36+E36</f>
        <v>0</v>
      </c>
    </row>
    <row r="37" spans="1:6" ht="26.25" customHeight="1" thickBot="1" x14ac:dyDescent="0.3">
      <c r="A37" s="84" t="s">
        <v>7</v>
      </c>
      <c r="B37" s="85"/>
      <c r="C37" s="85"/>
      <c r="D37" s="85"/>
      <c r="E37" s="85"/>
      <c r="F37" s="86"/>
    </row>
    <row r="38" spans="1:6" ht="29.25" thickBot="1" x14ac:dyDescent="0.3">
      <c r="A38" s="45" t="s">
        <v>5</v>
      </c>
      <c r="B38" s="6">
        <v>1</v>
      </c>
      <c r="C38" s="46"/>
      <c r="D38" s="34">
        <f>B38*C38</f>
        <v>0</v>
      </c>
      <c r="E38" s="63">
        <f>D38*15%</f>
        <v>0</v>
      </c>
      <c r="F38" s="64">
        <f>D38+E38</f>
        <v>0</v>
      </c>
    </row>
    <row r="39" spans="1:6" ht="29.25" thickBot="1" x14ac:dyDescent="0.3">
      <c r="A39" s="45" t="s">
        <v>6</v>
      </c>
      <c r="B39" s="6">
        <v>1</v>
      </c>
      <c r="C39" s="46"/>
      <c r="D39" s="34">
        <f>B39*C39</f>
        <v>0</v>
      </c>
      <c r="E39" s="57">
        <f>D39*15%</f>
        <v>0</v>
      </c>
      <c r="F39" s="58">
        <f>D39+E39</f>
        <v>0</v>
      </c>
    </row>
    <row r="40" spans="1:6" ht="21" customHeight="1" thickBot="1" x14ac:dyDescent="0.3">
      <c r="A40" s="47" t="s">
        <v>8</v>
      </c>
      <c r="B40" s="87">
        <v>4</v>
      </c>
      <c r="C40" s="88"/>
      <c r="D40" s="88"/>
      <c r="E40" s="89"/>
      <c r="F40" s="59">
        <f>F35+F36+F38+F39</f>
        <v>0</v>
      </c>
    </row>
    <row r="41" spans="1:6" ht="24.75" customHeight="1" thickBot="1" x14ac:dyDescent="0.3">
      <c r="A41" s="118" t="s">
        <v>59</v>
      </c>
      <c r="B41" s="119"/>
      <c r="C41" s="119"/>
      <c r="D41" s="119"/>
      <c r="E41" s="119"/>
      <c r="F41" s="120"/>
    </row>
    <row r="42" spans="1:6" ht="27" customHeight="1" thickBot="1" x14ac:dyDescent="0.3">
      <c r="A42" s="84" t="s">
        <v>0</v>
      </c>
      <c r="B42" s="85"/>
      <c r="C42" s="85"/>
      <c r="D42" s="85"/>
      <c r="E42" s="85"/>
      <c r="F42" s="86"/>
    </row>
    <row r="43" spans="1:6" ht="24" customHeight="1" thickBot="1" x14ac:dyDescent="0.3">
      <c r="A43" s="11" t="s">
        <v>1</v>
      </c>
      <c r="B43" s="11" t="s">
        <v>2</v>
      </c>
      <c r="C43" s="11" t="s">
        <v>3</v>
      </c>
      <c r="D43" s="11" t="s">
        <v>99</v>
      </c>
      <c r="E43" s="11" t="s">
        <v>100</v>
      </c>
      <c r="F43" s="11" t="s">
        <v>98</v>
      </c>
    </row>
    <row r="44" spans="1:6" ht="29.25" thickBot="1" x14ac:dyDescent="0.3">
      <c r="A44" s="45" t="s">
        <v>5</v>
      </c>
      <c r="B44" s="6">
        <v>1</v>
      </c>
      <c r="C44" s="46"/>
      <c r="D44" s="34">
        <f>B44*C44</f>
        <v>0</v>
      </c>
      <c r="E44" s="63">
        <f>D44*15%</f>
        <v>0</v>
      </c>
      <c r="F44" s="64">
        <f>D44+E44</f>
        <v>0</v>
      </c>
    </row>
    <row r="45" spans="1:6" ht="29.25" thickBot="1" x14ac:dyDescent="0.3">
      <c r="A45" s="45" t="s">
        <v>6</v>
      </c>
      <c r="B45" s="6">
        <v>2</v>
      </c>
      <c r="C45" s="46"/>
      <c r="D45" s="34">
        <f>B45*C45</f>
        <v>0</v>
      </c>
      <c r="E45" s="57">
        <f>D45*15%</f>
        <v>0</v>
      </c>
      <c r="F45" s="58">
        <f>D45+E45</f>
        <v>0</v>
      </c>
    </row>
    <row r="46" spans="1:6" ht="27" customHeight="1" thickBot="1" x14ac:dyDescent="0.3">
      <c r="A46" s="84" t="s">
        <v>7</v>
      </c>
      <c r="B46" s="85"/>
      <c r="C46" s="85"/>
      <c r="D46" s="85"/>
      <c r="E46" s="85"/>
      <c r="F46" s="86"/>
    </row>
    <row r="47" spans="1:6" ht="29.25" thickBot="1" x14ac:dyDescent="0.3">
      <c r="A47" s="45" t="s">
        <v>5</v>
      </c>
      <c r="B47" s="6">
        <v>1</v>
      </c>
      <c r="C47" s="46"/>
      <c r="D47" s="34">
        <f>B47*C47</f>
        <v>0</v>
      </c>
      <c r="E47" s="63">
        <f>D47*15%</f>
        <v>0</v>
      </c>
      <c r="F47" s="64">
        <f>D47+E47</f>
        <v>0</v>
      </c>
    </row>
    <row r="48" spans="1:6" ht="29.25" thickBot="1" x14ac:dyDescent="0.3">
      <c r="A48" s="45" t="s">
        <v>6</v>
      </c>
      <c r="B48" s="6">
        <v>2</v>
      </c>
      <c r="C48" s="46"/>
      <c r="D48" s="34">
        <f>B48*C48</f>
        <v>0</v>
      </c>
      <c r="E48" s="57">
        <f>D48*15%</f>
        <v>0</v>
      </c>
      <c r="F48" s="58">
        <f>D48+E48</f>
        <v>0</v>
      </c>
    </row>
    <row r="49" spans="1:6" ht="24.75" customHeight="1" thickBot="1" x14ac:dyDescent="0.3">
      <c r="A49" s="47" t="s">
        <v>8</v>
      </c>
      <c r="B49" s="87">
        <f>B44+B45+B47+B48</f>
        <v>6</v>
      </c>
      <c r="C49" s="88"/>
      <c r="D49" s="88"/>
      <c r="E49" s="89"/>
      <c r="F49" s="59">
        <f>F44+F45+F47+F48</f>
        <v>0</v>
      </c>
    </row>
    <row r="50" spans="1:6" ht="24.75" customHeight="1" thickBot="1" x14ac:dyDescent="0.3">
      <c r="A50" s="118" t="s">
        <v>63</v>
      </c>
      <c r="B50" s="119"/>
      <c r="C50" s="119"/>
      <c r="D50" s="119"/>
      <c r="E50" s="119"/>
      <c r="F50" s="120"/>
    </row>
    <row r="51" spans="1:6" ht="30" customHeight="1" thickBot="1" x14ac:dyDescent="0.3">
      <c r="A51" s="84" t="s">
        <v>0</v>
      </c>
      <c r="B51" s="85"/>
      <c r="C51" s="85"/>
      <c r="D51" s="85"/>
      <c r="E51" s="85"/>
      <c r="F51" s="86"/>
    </row>
    <row r="52" spans="1:6" ht="30" customHeight="1" thickBot="1" x14ac:dyDescent="0.3">
      <c r="A52" s="11" t="s">
        <v>1</v>
      </c>
      <c r="B52" s="11" t="s">
        <v>2</v>
      </c>
      <c r="C52" s="11" t="s">
        <v>3</v>
      </c>
      <c r="D52" s="11" t="s">
        <v>99</v>
      </c>
      <c r="E52" s="11" t="s">
        <v>100</v>
      </c>
      <c r="F52" s="11" t="s">
        <v>98</v>
      </c>
    </row>
    <row r="53" spans="1:6" ht="29.25" thickBot="1" x14ac:dyDescent="0.3">
      <c r="A53" s="45" t="s">
        <v>5</v>
      </c>
      <c r="B53" s="6">
        <v>1</v>
      </c>
      <c r="C53" s="46"/>
      <c r="D53" s="49">
        <f>B53*C53</f>
        <v>0</v>
      </c>
      <c r="E53" s="63">
        <f>D53*15%</f>
        <v>0</v>
      </c>
      <c r="F53" s="64">
        <f>D53+E53</f>
        <v>0</v>
      </c>
    </row>
    <row r="54" spans="1:6" ht="29.25" thickBot="1" x14ac:dyDescent="0.3">
      <c r="A54" s="45" t="s">
        <v>6</v>
      </c>
      <c r="B54" s="6">
        <v>1</v>
      </c>
      <c r="C54" s="46"/>
      <c r="D54" s="50">
        <f>B54*C54</f>
        <v>0</v>
      </c>
      <c r="E54" s="57">
        <f>D54*15%</f>
        <v>0</v>
      </c>
      <c r="F54" s="58">
        <f>D54+E54</f>
        <v>0</v>
      </c>
    </row>
    <row r="55" spans="1:6" ht="31.5" customHeight="1" thickBot="1" x14ac:dyDescent="0.3">
      <c r="A55" s="84" t="s">
        <v>7</v>
      </c>
      <c r="B55" s="85"/>
      <c r="C55" s="85"/>
      <c r="D55" s="85"/>
      <c r="E55" s="85"/>
      <c r="F55" s="86"/>
    </row>
    <row r="56" spans="1:6" ht="31.5" customHeight="1" thickBot="1" x14ac:dyDescent="0.3">
      <c r="A56" s="45" t="s">
        <v>5</v>
      </c>
      <c r="B56" s="6">
        <v>1</v>
      </c>
      <c r="C56" s="46"/>
      <c r="D56" s="50">
        <f>B56*C56</f>
        <v>0</v>
      </c>
      <c r="E56" s="57">
        <f>D56*15%</f>
        <v>0</v>
      </c>
      <c r="F56" s="58">
        <f>D56+E56</f>
        <v>0</v>
      </c>
    </row>
    <row r="57" spans="1:6" ht="29.25" thickBot="1" x14ac:dyDescent="0.3">
      <c r="A57" s="45" t="s">
        <v>6</v>
      </c>
      <c r="B57" s="6">
        <v>1</v>
      </c>
      <c r="C57" s="46"/>
      <c r="D57" s="34">
        <f>B57*C57</f>
        <v>0</v>
      </c>
      <c r="E57" s="63">
        <f>D57*15%</f>
        <v>0</v>
      </c>
      <c r="F57" s="64">
        <f>D57+E57</f>
        <v>0</v>
      </c>
    </row>
    <row r="58" spans="1:6" ht="30.75" customHeight="1" thickBot="1" x14ac:dyDescent="0.3">
      <c r="A58" s="47" t="s">
        <v>8</v>
      </c>
      <c r="B58" s="87">
        <v>4</v>
      </c>
      <c r="C58" s="88"/>
      <c r="D58" s="88"/>
      <c r="E58" s="89"/>
      <c r="F58" s="59">
        <f>F53+F54+F56+F57</f>
        <v>0</v>
      </c>
    </row>
    <row r="59" spans="1:6" ht="23.25" customHeight="1" thickBot="1" x14ac:dyDescent="0.3">
      <c r="A59" s="81" t="s">
        <v>107</v>
      </c>
      <c r="B59" s="82"/>
      <c r="C59" s="82"/>
      <c r="D59" s="82"/>
      <c r="E59" s="83"/>
      <c r="F59" s="59">
        <f>F13+F22+F31+F40+F49+F58</f>
        <v>0</v>
      </c>
    </row>
    <row r="60" spans="1:6" ht="23.25" customHeight="1" x14ac:dyDescent="0.25"/>
    <row r="105" spans="1:1" x14ac:dyDescent="0.25">
      <c r="A105" s="4"/>
    </row>
    <row r="141" spans="1:1" x14ac:dyDescent="0.25">
      <c r="A141" s="1"/>
    </row>
    <row r="169" ht="30" customHeight="1" x14ac:dyDescent="0.25"/>
  </sheetData>
  <sheetProtection algorithmName="SHA-512" hashValue="e/ZgrtjsUJuvocgLHGI8WxswH2XsdSuvJeXmua03/81k1YwdOyaHny6nFvPC59BEMzchfr1wiVFcfmnVTL0zuA==" saltValue="tmvGpHx3IOFjz8bgH8Ywkg==" spinCount="100000" sheet="1" objects="1" scenarios="1" selectLockedCells="1"/>
  <mergeCells count="29">
    <mergeCell ref="B1:F1"/>
    <mergeCell ref="B2:F2"/>
    <mergeCell ref="B3:F3"/>
    <mergeCell ref="A4:F4"/>
    <mergeCell ref="B58:E58"/>
    <mergeCell ref="B49:E49"/>
    <mergeCell ref="B13:E13"/>
    <mergeCell ref="B22:E22"/>
    <mergeCell ref="B31:E31"/>
    <mergeCell ref="B40:E40"/>
    <mergeCell ref="A55:F55"/>
    <mergeCell ref="A51:F51"/>
    <mergeCell ref="A50:F50"/>
    <mergeCell ref="A59:E59"/>
    <mergeCell ref="A10:F10"/>
    <mergeCell ref="A6:F6"/>
    <mergeCell ref="A5:F5"/>
    <mergeCell ref="A46:F46"/>
    <mergeCell ref="A28:F28"/>
    <mergeCell ref="A19:F19"/>
    <mergeCell ref="A37:F37"/>
    <mergeCell ref="A41:F41"/>
    <mergeCell ref="A42:F42"/>
    <mergeCell ref="A32:F32"/>
    <mergeCell ref="A33:F33"/>
    <mergeCell ref="A23:F23"/>
    <mergeCell ref="A24:F24"/>
    <mergeCell ref="A14:F14"/>
    <mergeCell ref="A15:F15"/>
  </mergeCells>
  <pageMargins left="0.7" right="0.7" top="0.75" bottom="0.75" header="0.3" footer="0.3"/>
  <pageSetup scale="78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519A39-54A8-449E-9E63-C04A74D3E2BE}">
  <dimension ref="A1:F50"/>
  <sheetViews>
    <sheetView view="pageBreakPreview" topLeftCell="A34" zoomScaleNormal="100" zoomScaleSheetLayoutView="100" workbookViewId="0">
      <selection activeCell="C48" sqref="C48"/>
    </sheetView>
  </sheetViews>
  <sheetFormatPr defaultRowHeight="15" x14ac:dyDescent="0.25"/>
  <cols>
    <col min="1" max="1" width="26.140625" style="65" customWidth="1"/>
    <col min="2" max="6" width="19.5703125" style="20" customWidth="1"/>
    <col min="7" max="16384" width="9.140625" style="20"/>
  </cols>
  <sheetData>
    <row r="1" spans="1:6" ht="26.25" customHeight="1" thickBot="1" x14ac:dyDescent="0.3">
      <c r="A1" s="51" t="s">
        <v>136</v>
      </c>
      <c r="B1" s="124"/>
      <c r="C1" s="124"/>
      <c r="D1" s="124"/>
      <c r="E1" s="124"/>
      <c r="F1" s="124"/>
    </row>
    <row r="2" spans="1:6" ht="23.25" customHeight="1" thickBot="1" x14ac:dyDescent="0.3">
      <c r="A2" s="51" t="s">
        <v>137</v>
      </c>
      <c r="B2" s="125" t="s">
        <v>135</v>
      </c>
      <c r="C2" s="126"/>
      <c r="D2" s="126"/>
      <c r="E2" s="126"/>
      <c r="F2" s="127"/>
    </row>
    <row r="3" spans="1:6" ht="30" customHeight="1" thickBot="1" x14ac:dyDescent="0.3">
      <c r="A3" s="51" t="s">
        <v>134</v>
      </c>
      <c r="B3" s="128"/>
      <c r="C3" s="129"/>
      <c r="D3" s="129"/>
      <c r="E3" s="129"/>
      <c r="F3" s="130"/>
    </row>
    <row r="4" spans="1:6" ht="15.75" thickBot="1" x14ac:dyDescent="0.3"/>
    <row r="5" spans="1:6" ht="24.75" thickBot="1" x14ac:dyDescent="0.45">
      <c r="A5" s="115" t="s">
        <v>131</v>
      </c>
      <c r="B5" s="116"/>
      <c r="C5" s="116"/>
      <c r="D5" s="116"/>
      <c r="E5" s="116"/>
      <c r="F5" s="117"/>
    </row>
    <row r="6" spans="1:6" ht="27" customHeight="1" thickBot="1" x14ac:dyDescent="0.3">
      <c r="A6" s="118" t="s">
        <v>40</v>
      </c>
      <c r="B6" s="119"/>
      <c r="C6" s="119"/>
      <c r="D6" s="119"/>
      <c r="E6" s="119"/>
      <c r="F6" s="120"/>
    </row>
    <row r="7" spans="1:6" ht="15.75" thickBot="1" x14ac:dyDescent="0.3">
      <c r="A7" s="84" t="s">
        <v>0</v>
      </c>
      <c r="B7" s="85"/>
      <c r="C7" s="85"/>
      <c r="D7" s="85"/>
      <c r="E7" s="85"/>
      <c r="F7" s="86"/>
    </row>
    <row r="8" spans="1:6" ht="15.75" thickBot="1" x14ac:dyDescent="0.3">
      <c r="A8" s="11" t="s">
        <v>1</v>
      </c>
      <c r="B8" s="11" t="s">
        <v>2</v>
      </c>
      <c r="C8" s="11" t="s">
        <v>3</v>
      </c>
      <c r="D8" s="11" t="s">
        <v>99</v>
      </c>
      <c r="E8" s="11" t="s">
        <v>100</v>
      </c>
      <c r="F8" s="11" t="s">
        <v>98</v>
      </c>
    </row>
    <row r="9" spans="1:6" ht="25.5" customHeight="1" thickBot="1" x14ac:dyDescent="0.3">
      <c r="A9" s="45" t="s">
        <v>6</v>
      </c>
      <c r="B9" s="6">
        <v>1</v>
      </c>
      <c r="C9" s="55"/>
      <c r="D9" s="50">
        <f>B9*C9</f>
        <v>0</v>
      </c>
      <c r="E9" s="57">
        <f>D9*15%</f>
        <v>0</v>
      </c>
      <c r="F9" s="58">
        <f>D9+E9</f>
        <v>0</v>
      </c>
    </row>
    <row r="10" spans="1:6" ht="25.5" customHeight="1" thickBot="1" x14ac:dyDescent="0.3">
      <c r="A10" s="84" t="s">
        <v>7</v>
      </c>
      <c r="B10" s="85"/>
      <c r="C10" s="85"/>
      <c r="D10" s="85"/>
      <c r="E10" s="85"/>
      <c r="F10" s="86"/>
    </row>
    <row r="11" spans="1:6" ht="25.5" customHeight="1" thickBot="1" x14ac:dyDescent="0.3">
      <c r="A11" s="45" t="s">
        <v>5</v>
      </c>
      <c r="B11" s="6">
        <v>1</v>
      </c>
      <c r="C11" s="55"/>
      <c r="D11" s="50">
        <f>B11*C11</f>
        <v>0</v>
      </c>
      <c r="E11" s="57">
        <f>D11*15%</f>
        <v>0</v>
      </c>
      <c r="F11" s="58">
        <f>D11+E11</f>
        <v>0</v>
      </c>
    </row>
    <row r="12" spans="1:6" ht="25.5" customHeight="1" thickBot="1" x14ac:dyDescent="0.3">
      <c r="A12" s="45" t="s">
        <v>6</v>
      </c>
      <c r="B12" s="6">
        <v>1</v>
      </c>
      <c r="C12" s="55"/>
      <c r="D12" s="50">
        <f>B12*C12</f>
        <v>0</v>
      </c>
      <c r="E12" s="57">
        <f>D12*15%</f>
        <v>0</v>
      </c>
      <c r="F12" s="58">
        <f>D12+E12</f>
        <v>0</v>
      </c>
    </row>
    <row r="13" spans="1:6" ht="25.5" customHeight="1" thickBot="1" x14ac:dyDescent="0.3">
      <c r="A13" s="47" t="s">
        <v>8</v>
      </c>
      <c r="B13" s="87">
        <v>3</v>
      </c>
      <c r="C13" s="88"/>
      <c r="D13" s="88"/>
      <c r="E13" s="89"/>
      <c r="F13" s="59">
        <f>F9+F11+F12</f>
        <v>0</v>
      </c>
    </row>
    <row r="14" spans="1:6" ht="25.5" customHeight="1" thickBot="1" x14ac:dyDescent="0.3">
      <c r="A14" s="118" t="s">
        <v>41</v>
      </c>
      <c r="B14" s="119"/>
      <c r="C14" s="119"/>
      <c r="D14" s="119"/>
      <c r="E14" s="119"/>
      <c r="F14" s="120"/>
    </row>
    <row r="15" spans="1:6" ht="25.5" customHeight="1" thickBot="1" x14ac:dyDescent="0.3">
      <c r="A15" s="84" t="s">
        <v>0</v>
      </c>
      <c r="B15" s="85"/>
      <c r="C15" s="85"/>
      <c r="D15" s="85"/>
      <c r="E15" s="85"/>
      <c r="F15" s="86"/>
    </row>
    <row r="16" spans="1:6" ht="25.5" customHeight="1" thickBot="1" x14ac:dyDescent="0.3">
      <c r="A16" s="11" t="s">
        <v>1</v>
      </c>
      <c r="B16" s="11" t="s">
        <v>2</v>
      </c>
      <c r="C16" s="11" t="s">
        <v>3</v>
      </c>
      <c r="D16" s="11" t="s">
        <v>99</v>
      </c>
      <c r="E16" s="11" t="s">
        <v>100</v>
      </c>
      <c r="F16" s="11" t="s">
        <v>98</v>
      </c>
    </row>
    <row r="17" spans="1:6" ht="25.5" customHeight="1" thickBot="1" x14ac:dyDescent="0.3">
      <c r="A17" s="45" t="s">
        <v>5</v>
      </c>
      <c r="B17" s="6">
        <v>1</v>
      </c>
      <c r="C17" s="55"/>
      <c r="D17" s="50">
        <f>B17*C17</f>
        <v>0</v>
      </c>
      <c r="E17" s="57">
        <f>D17*15%</f>
        <v>0</v>
      </c>
      <c r="F17" s="58">
        <f>D17+E17</f>
        <v>0</v>
      </c>
    </row>
    <row r="18" spans="1:6" ht="25.5" customHeight="1" thickBot="1" x14ac:dyDescent="0.3">
      <c r="A18" s="45" t="s">
        <v>6</v>
      </c>
      <c r="B18" s="6">
        <v>1</v>
      </c>
      <c r="C18" s="55"/>
      <c r="D18" s="50">
        <f>B18*C18</f>
        <v>0</v>
      </c>
      <c r="E18" s="57">
        <f>D18*15%</f>
        <v>0</v>
      </c>
      <c r="F18" s="58">
        <f>D18+E18</f>
        <v>0</v>
      </c>
    </row>
    <row r="19" spans="1:6" ht="25.5" customHeight="1" thickBot="1" x14ac:dyDescent="0.3">
      <c r="A19" s="84" t="s">
        <v>7</v>
      </c>
      <c r="B19" s="85"/>
      <c r="C19" s="85"/>
      <c r="D19" s="85"/>
      <c r="E19" s="85"/>
      <c r="F19" s="86"/>
    </row>
    <row r="20" spans="1:6" ht="25.5" customHeight="1" thickBot="1" x14ac:dyDescent="0.3">
      <c r="A20" s="45" t="s">
        <v>5</v>
      </c>
      <c r="B20" s="6">
        <v>1</v>
      </c>
      <c r="C20" s="55"/>
      <c r="D20" s="50">
        <f>B20*C20</f>
        <v>0</v>
      </c>
      <c r="E20" s="57">
        <f>D20*15%</f>
        <v>0</v>
      </c>
      <c r="F20" s="58">
        <f>D20+E20</f>
        <v>0</v>
      </c>
    </row>
    <row r="21" spans="1:6" ht="25.5" customHeight="1" thickBot="1" x14ac:dyDescent="0.3">
      <c r="A21" s="45" t="s">
        <v>6</v>
      </c>
      <c r="B21" s="6">
        <v>1</v>
      </c>
      <c r="C21" s="55"/>
      <c r="D21" s="50">
        <f>B21*C21</f>
        <v>0</v>
      </c>
      <c r="E21" s="57">
        <f>D21*15%</f>
        <v>0</v>
      </c>
      <c r="F21" s="58">
        <f>D21+E21</f>
        <v>0</v>
      </c>
    </row>
    <row r="22" spans="1:6" ht="25.5" customHeight="1" thickBot="1" x14ac:dyDescent="0.3">
      <c r="A22" s="47" t="s">
        <v>8</v>
      </c>
      <c r="B22" s="87">
        <v>4</v>
      </c>
      <c r="C22" s="88"/>
      <c r="D22" s="88"/>
      <c r="E22" s="89"/>
      <c r="F22" s="59">
        <f>F17+F18+F20+F21</f>
        <v>0</v>
      </c>
    </row>
    <row r="23" spans="1:6" ht="25.5" customHeight="1" thickBot="1" x14ac:dyDescent="0.3">
      <c r="A23" s="118" t="s">
        <v>42</v>
      </c>
      <c r="B23" s="119"/>
      <c r="C23" s="119"/>
      <c r="D23" s="119"/>
      <c r="E23" s="119"/>
      <c r="F23" s="120"/>
    </row>
    <row r="24" spans="1:6" ht="25.5" customHeight="1" thickBot="1" x14ac:dyDescent="0.3">
      <c r="A24" s="84" t="s">
        <v>0</v>
      </c>
      <c r="B24" s="85"/>
      <c r="C24" s="85"/>
      <c r="D24" s="85"/>
      <c r="E24" s="85"/>
      <c r="F24" s="86"/>
    </row>
    <row r="25" spans="1:6" ht="25.5" customHeight="1" thickBot="1" x14ac:dyDescent="0.3">
      <c r="A25" s="11" t="s">
        <v>1</v>
      </c>
      <c r="B25" s="11" t="s">
        <v>2</v>
      </c>
      <c r="C25" s="11" t="s">
        <v>3</v>
      </c>
      <c r="D25" s="11" t="s">
        <v>99</v>
      </c>
      <c r="E25" s="11" t="s">
        <v>100</v>
      </c>
      <c r="F25" s="11" t="s">
        <v>98</v>
      </c>
    </row>
    <row r="26" spans="1:6" ht="25.5" customHeight="1" thickBot="1" x14ac:dyDescent="0.3">
      <c r="A26" s="45" t="s">
        <v>5</v>
      </c>
      <c r="B26" s="6">
        <v>1</v>
      </c>
      <c r="C26" s="55"/>
      <c r="D26" s="50">
        <f>B26*C26</f>
        <v>0</v>
      </c>
      <c r="E26" s="57">
        <f>D26*15%</f>
        <v>0</v>
      </c>
      <c r="F26" s="58">
        <f>D26+E26</f>
        <v>0</v>
      </c>
    </row>
    <row r="27" spans="1:6" ht="25.5" customHeight="1" thickBot="1" x14ac:dyDescent="0.3">
      <c r="A27" s="45" t="s">
        <v>6</v>
      </c>
      <c r="B27" s="6">
        <v>3</v>
      </c>
      <c r="C27" s="55"/>
      <c r="D27" s="50">
        <f>B27*C27</f>
        <v>0</v>
      </c>
      <c r="E27" s="57">
        <f>D27*15%</f>
        <v>0</v>
      </c>
      <c r="F27" s="58">
        <f>D27+E27</f>
        <v>0</v>
      </c>
    </row>
    <row r="28" spans="1:6" ht="25.5" customHeight="1" thickBot="1" x14ac:dyDescent="0.3">
      <c r="A28" s="84" t="s">
        <v>7</v>
      </c>
      <c r="B28" s="85"/>
      <c r="C28" s="85"/>
      <c r="D28" s="85"/>
      <c r="E28" s="85"/>
      <c r="F28" s="86"/>
    </row>
    <row r="29" spans="1:6" ht="25.5" customHeight="1" thickBot="1" x14ac:dyDescent="0.3">
      <c r="A29" s="45" t="s">
        <v>5</v>
      </c>
      <c r="B29" s="6">
        <v>1</v>
      </c>
      <c r="C29" s="55"/>
      <c r="D29" s="50">
        <f>B29*C29</f>
        <v>0</v>
      </c>
      <c r="E29" s="57">
        <f>D29*15%</f>
        <v>0</v>
      </c>
      <c r="F29" s="58">
        <f>D29+E29</f>
        <v>0</v>
      </c>
    </row>
    <row r="30" spans="1:6" ht="25.5" customHeight="1" thickBot="1" x14ac:dyDescent="0.3">
      <c r="A30" s="45" t="s">
        <v>6</v>
      </c>
      <c r="B30" s="6">
        <v>3</v>
      </c>
      <c r="C30" s="55"/>
      <c r="D30" s="50">
        <f>B30*C30</f>
        <v>0</v>
      </c>
      <c r="E30" s="57">
        <f>D30*15%</f>
        <v>0</v>
      </c>
      <c r="F30" s="58">
        <f>D30+E30</f>
        <v>0</v>
      </c>
    </row>
    <row r="31" spans="1:6" ht="25.5" customHeight="1" thickBot="1" x14ac:dyDescent="0.3">
      <c r="A31" s="47" t="s">
        <v>8</v>
      </c>
      <c r="B31" s="87">
        <f>B26+B27+B29+B30</f>
        <v>8</v>
      </c>
      <c r="C31" s="88"/>
      <c r="D31" s="88"/>
      <c r="E31" s="89"/>
      <c r="F31" s="59">
        <f>F26+F27+F29+F30</f>
        <v>0</v>
      </c>
    </row>
    <row r="32" spans="1:6" ht="25.5" customHeight="1" thickBot="1" x14ac:dyDescent="0.3">
      <c r="A32" s="118" t="s">
        <v>43</v>
      </c>
      <c r="B32" s="119"/>
      <c r="C32" s="119"/>
      <c r="D32" s="119"/>
      <c r="E32" s="119"/>
      <c r="F32" s="120"/>
    </row>
    <row r="33" spans="1:6" ht="25.5" customHeight="1" thickBot="1" x14ac:dyDescent="0.3">
      <c r="A33" s="84" t="s">
        <v>0</v>
      </c>
      <c r="B33" s="85"/>
      <c r="C33" s="85"/>
      <c r="D33" s="85"/>
      <c r="E33" s="85"/>
      <c r="F33" s="86"/>
    </row>
    <row r="34" spans="1:6" ht="25.5" customHeight="1" thickBot="1" x14ac:dyDescent="0.3">
      <c r="A34" s="11" t="s">
        <v>1</v>
      </c>
      <c r="B34" s="11" t="s">
        <v>2</v>
      </c>
      <c r="C34" s="11" t="s">
        <v>3</v>
      </c>
      <c r="D34" s="11" t="s">
        <v>99</v>
      </c>
      <c r="E34" s="11" t="s">
        <v>100</v>
      </c>
      <c r="F34" s="11" t="s">
        <v>98</v>
      </c>
    </row>
    <row r="35" spans="1:6" ht="25.5" customHeight="1" thickBot="1" x14ac:dyDescent="0.3">
      <c r="A35" s="45" t="s">
        <v>5</v>
      </c>
      <c r="B35" s="6">
        <v>1</v>
      </c>
      <c r="C35" s="55"/>
      <c r="D35" s="50">
        <f>B35*C35</f>
        <v>0</v>
      </c>
      <c r="E35" s="57">
        <f>D35*15%</f>
        <v>0</v>
      </c>
      <c r="F35" s="58">
        <f>D35+E35</f>
        <v>0</v>
      </c>
    </row>
    <row r="36" spans="1:6" ht="25.5" customHeight="1" thickBot="1" x14ac:dyDescent="0.3">
      <c r="A36" s="45" t="s">
        <v>6</v>
      </c>
      <c r="B36" s="6">
        <v>1</v>
      </c>
      <c r="C36" s="55"/>
      <c r="D36" s="50">
        <f>B36*C36</f>
        <v>0</v>
      </c>
      <c r="E36" s="57">
        <f>D36*15%</f>
        <v>0</v>
      </c>
      <c r="F36" s="58">
        <f>D36+E36</f>
        <v>0</v>
      </c>
    </row>
    <row r="37" spans="1:6" ht="25.5" customHeight="1" thickBot="1" x14ac:dyDescent="0.3">
      <c r="A37" s="84" t="s">
        <v>7</v>
      </c>
      <c r="B37" s="85"/>
      <c r="C37" s="85"/>
      <c r="D37" s="85"/>
      <c r="E37" s="85"/>
      <c r="F37" s="86"/>
    </row>
    <row r="38" spans="1:6" ht="25.5" customHeight="1" thickBot="1" x14ac:dyDescent="0.3">
      <c r="A38" s="45" t="s">
        <v>5</v>
      </c>
      <c r="B38" s="6">
        <v>1</v>
      </c>
      <c r="C38" s="55"/>
      <c r="D38" s="50">
        <f>B38*C38</f>
        <v>0</v>
      </c>
      <c r="E38" s="57">
        <f>D38*15%</f>
        <v>0</v>
      </c>
      <c r="F38" s="58">
        <f>D38+E38</f>
        <v>0</v>
      </c>
    </row>
    <row r="39" spans="1:6" ht="25.5" customHeight="1" thickBot="1" x14ac:dyDescent="0.3">
      <c r="A39" s="45" t="s">
        <v>6</v>
      </c>
      <c r="B39" s="6">
        <v>1</v>
      </c>
      <c r="C39" s="55"/>
      <c r="D39" s="50">
        <f>B39*C39</f>
        <v>0</v>
      </c>
      <c r="E39" s="57">
        <f>D39*15%</f>
        <v>0</v>
      </c>
      <c r="F39" s="58">
        <f>D39+E39</f>
        <v>0</v>
      </c>
    </row>
    <row r="40" spans="1:6" ht="25.5" customHeight="1" thickBot="1" x14ac:dyDescent="0.3">
      <c r="A40" s="47" t="s">
        <v>8</v>
      </c>
      <c r="B40" s="87">
        <v>4</v>
      </c>
      <c r="C40" s="88"/>
      <c r="D40" s="88"/>
      <c r="E40" s="89"/>
      <c r="F40" s="59">
        <f>F35+F36+F38+F39</f>
        <v>0</v>
      </c>
    </row>
    <row r="41" spans="1:6" ht="25.5" customHeight="1" thickBot="1" x14ac:dyDescent="0.3">
      <c r="A41" s="118" t="s">
        <v>93</v>
      </c>
      <c r="B41" s="119"/>
      <c r="C41" s="119"/>
      <c r="D41" s="119"/>
      <c r="E41" s="119"/>
      <c r="F41" s="120"/>
    </row>
    <row r="42" spans="1:6" ht="25.5" customHeight="1" thickBot="1" x14ac:dyDescent="0.3">
      <c r="A42" s="84" t="s">
        <v>0</v>
      </c>
      <c r="B42" s="85"/>
      <c r="C42" s="85"/>
      <c r="D42" s="85"/>
      <c r="E42" s="85"/>
      <c r="F42" s="86"/>
    </row>
    <row r="43" spans="1:6" ht="25.5" customHeight="1" thickBot="1" x14ac:dyDescent="0.3">
      <c r="A43" s="11" t="s">
        <v>1</v>
      </c>
      <c r="B43" s="11" t="s">
        <v>2</v>
      </c>
      <c r="C43" s="11" t="s">
        <v>3</v>
      </c>
      <c r="D43" s="11" t="s">
        <v>99</v>
      </c>
      <c r="E43" s="11" t="s">
        <v>100</v>
      </c>
      <c r="F43" s="11" t="s">
        <v>98</v>
      </c>
    </row>
    <row r="44" spans="1:6" ht="25.5" customHeight="1" thickBot="1" x14ac:dyDescent="0.3">
      <c r="A44" s="45" t="s">
        <v>5</v>
      </c>
      <c r="B44" s="6">
        <v>1</v>
      </c>
      <c r="C44" s="55"/>
      <c r="D44" s="50">
        <f>B44*C44</f>
        <v>0</v>
      </c>
      <c r="E44" s="57">
        <f>D44*15%</f>
        <v>0</v>
      </c>
      <c r="F44" s="58">
        <f>D44+E44</f>
        <v>0</v>
      </c>
    </row>
    <row r="45" spans="1:6" ht="25.5" customHeight="1" thickBot="1" x14ac:dyDescent="0.3">
      <c r="A45" s="45" t="s">
        <v>6</v>
      </c>
      <c r="B45" s="6">
        <v>2</v>
      </c>
      <c r="C45" s="55"/>
      <c r="D45" s="50">
        <f>B45*C45</f>
        <v>0</v>
      </c>
      <c r="E45" s="57">
        <f>D45*15%</f>
        <v>0</v>
      </c>
      <c r="F45" s="58">
        <f>D45+E45</f>
        <v>0</v>
      </c>
    </row>
    <row r="46" spans="1:6" ht="25.5" customHeight="1" thickBot="1" x14ac:dyDescent="0.3">
      <c r="A46" s="84" t="s">
        <v>7</v>
      </c>
      <c r="B46" s="85"/>
      <c r="C46" s="85"/>
      <c r="D46" s="85"/>
      <c r="E46" s="85"/>
      <c r="F46" s="86"/>
    </row>
    <row r="47" spans="1:6" ht="25.5" customHeight="1" thickBot="1" x14ac:dyDescent="0.3">
      <c r="A47" s="45" t="s">
        <v>5</v>
      </c>
      <c r="B47" s="6">
        <v>1</v>
      </c>
      <c r="C47" s="55"/>
      <c r="D47" s="50">
        <f>B47*C47</f>
        <v>0</v>
      </c>
      <c r="E47" s="57">
        <f>D47*15%</f>
        <v>0</v>
      </c>
      <c r="F47" s="58">
        <f>D47+E47</f>
        <v>0</v>
      </c>
    </row>
    <row r="48" spans="1:6" ht="25.5" customHeight="1" thickBot="1" x14ac:dyDescent="0.3">
      <c r="A48" s="45" t="s">
        <v>6</v>
      </c>
      <c r="B48" s="6">
        <v>2</v>
      </c>
      <c r="C48" s="55"/>
      <c r="D48" s="50">
        <f>B48*C48</f>
        <v>0</v>
      </c>
      <c r="E48" s="57">
        <f>D48*15%</f>
        <v>0</v>
      </c>
      <c r="F48" s="58">
        <f>D48+E48</f>
        <v>0</v>
      </c>
    </row>
    <row r="49" spans="1:6" ht="25.5" customHeight="1" thickBot="1" x14ac:dyDescent="0.3">
      <c r="A49" s="47" t="s">
        <v>8</v>
      </c>
      <c r="B49" s="87">
        <f>B44+B45+B47+B48</f>
        <v>6</v>
      </c>
      <c r="C49" s="88"/>
      <c r="D49" s="88"/>
      <c r="E49" s="89"/>
      <c r="F49" s="59">
        <f>F44+F45+F47+F48</f>
        <v>0</v>
      </c>
    </row>
    <row r="50" spans="1:6" ht="25.5" customHeight="1" thickBot="1" x14ac:dyDescent="0.3">
      <c r="A50" s="81" t="s">
        <v>108</v>
      </c>
      <c r="B50" s="82"/>
      <c r="C50" s="82"/>
      <c r="D50" s="82"/>
      <c r="E50" s="83"/>
      <c r="F50" s="59">
        <f>F13+F22+F31+F40+F49</f>
        <v>0</v>
      </c>
    </row>
  </sheetData>
  <sheetProtection algorithmName="SHA-512" hashValue="FUsUQKWEO8FVeWep2Cgcey4BQVq0oyUoxg6EO+7Gubkpbm0XInOxhOO+aW9SVrUkmwztxKMocQcu47j0MbyyBg==" saltValue="NY0jL4K6Eutd5EvTaufWKQ==" spinCount="100000" sheet="1" objects="1" scenarios="1" selectLockedCells="1"/>
  <mergeCells count="25">
    <mergeCell ref="A41:F41"/>
    <mergeCell ref="A42:F42"/>
    <mergeCell ref="B40:E40"/>
    <mergeCell ref="B1:F1"/>
    <mergeCell ref="B2:F2"/>
    <mergeCell ref="B3:F3"/>
    <mergeCell ref="A5:F5"/>
    <mergeCell ref="A10:F10"/>
    <mergeCell ref="A7:F7"/>
    <mergeCell ref="B49:E49"/>
    <mergeCell ref="A50:E50"/>
    <mergeCell ref="A6:F6"/>
    <mergeCell ref="A28:F28"/>
    <mergeCell ref="A32:F32"/>
    <mergeCell ref="A33:F33"/>
    <mergeCell ref="A46:F46"/>
    <mergeCell ref="A37:F37"/>
    <mergeCell ref="A19:F19"/>
    <mergeCell ref="B31:E31"/>
    <mergeCell ref="B22:E22"/>
    <mergeCell ref="B13:E13"/>
    <mergeCell ref="A23:F23"/>
    <mergeCell ref="A24:F24"/>
    <mergeCell ref="A14:F14"/>
    <mergeCell ref="A15:F15"/>
  </mergeCells>
  <pageMargins left="0.7" right="0.7" top="0.75" bottom="0.75" header="0.3" footer="0.3"/>
  <pageSetup scale="72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4FCF14-6A5F-48CF-960F-035920D67E64}">
  <dimension ref="A1:F50"/>
  <sheetViews>
    <sheetView view="pageBreakPreview" topLeftCell="A2" zoomScaleNormal="100" zoomScaleSheetLayoutView="100" workbookViewId="0">
      <selection activeCell="E16" sqref="E16"/>
    </sheetView>
  </sheetViews>
  <sheetFormatPr defaultRowHeight="15" x14ac:dyDescent="0.25"/>
  <cols>
    <col min="1" max="6" width="22.5703125" style="66" customWidth="1"/>
    <col min="7" max="16384" width="9.140625" style="66"/>
  </cols>
  <sheetData>
    <row r="1" spans="1:6" s="20" customFormat="1" ht="26.25" customHeight="1" thickBot="1" x14ac:dyDescent="0.3">
      <c r="A1" s="51" t="s">
        <v>136</v>
      </c>
      <c r="B1" s="124"/>
      <c r="C1" s="124"/>
      <c r="D1" s="124"/>
      <c r="E1" s="124"/>
      <c r="F1" s="124"/>
    </row>
    <row r="2" spans="1:6" s="20" customFormat="1" ht="23.25" customHeight="1" thickBot="1" x14ac:dyDescent="0.3">
      <c r="A2" s="51" t="s">
        <v>137</v>
      </c>
      <c r="B2" s="125" t="s">
        <v>135</v>
      </c>
      <c r="C2" s="126"/>
      <c r="D2" s="126"/>
      <c r="E2" s="126"/>
      <c r="F2" s="127"/>
    </row>
    <row r="3" spans="1:6" s="20" customFormat="1" ht="30" customHeight="1" thickBot="1" x14ac:dyDescent="0.3">
      <c r="A3" s="51" t="s">
        <v>134</v>
      </c>
      <c r="B3" s="128"/>
      <c r="C3" s="129"/>
      <c r="D3" s="129"/>
      <c r="E3" s="129"/>
      <c r="F3" s="130"/>
    </row>
    <row r="4" spans="1:6" s="20" customFormat="1" ht="24.75" thickBot="1" x14ac:dyDescent="0.45">
      <c r="A4" s="115" t="s">
        <v>129</v>
      </c>
      <c r="B4" s="116"/>
      <c r="C4" s="116"/>
      <c r="D4" s="116"/>
      <c r="E4" s="116"/>
      <c r="F4" s="117"/>
    </row>
    <row r="5" spans="1:6" s="20" customFormat="1" ht="23.25" customHeight="1" thickBot="1" x14ac:dyDescent="0.3">
      <c r="A5" s="118" t="s">
        <v>138</v>
      </c>
      <c r="B5" s="119"/>
      <c r="C5" s="119"/>
      <c r="D5" s="119"/>
      <c r="E5" s="119"/>
      <c r="F5" s="120"/>
    </row>
    <row r="6" spans="1:6" s="20" customFormat="1" ht="23.25" customHeight="1" thickBot="1" x14ac:dyDescent="0.3">
      <c r="A6" s="84" t="s">
        <v>0</v>
      </c>
      <c r="B6" s="85"/>
      <c r="C6" s="85"/>
      <c r="D6" s="85"/>
      <c r="E6" s="85"/>
      <c r="F6" s="86"/>
    </row>
    <row r="7" spans="1:6" s="20" customFormat="1" ht="27" customHeight="1" thickBot="1" x14ac:dyDescent="0.3">
      <c r="A7" s="11" t="s">
        <v>1</v>
      </c>
      <c r="B7" s="11" t="s">
        <v>2</v>
      </c>
      <c r="C7" s="11" t="s">
        <v>3</v>
      </c>
      <c r="D7" s="11" t="s">
        <v>99</v>
      </c>
      <c r="E7" s="11" t="s">
        <v>100</v>
      </c>
      <c r="F7" s="11" t="s">
        <v>98</v>
      </c>
    </row>
    <row r="8" spans="1:6" s="20" customFormat="1" ht="29.1" customHeight="1" thickBot="1" x14ac:dyDescent="0.3">
      <c r="A8" s="45" t="s">
        <v>5</v>
      </c>
      <c r="B8" s="6">
        <v>1</v>
      </c>
      <c r="C8" s="55"/>
      <c r="D8" s="50">
        <f>B8*C8</f>
        <v>0</v>
      </c>
      <c r="E8" s="57">
        <f>D8*15%</f>
        <v>0</v>
      </c>
      <c r="F8" s="58">
        <f>D8+E8</f>
        <v>0</v>
      </c>
    </row>
    <row r="9" spans="1:6" s="20" customFormat="1" ht="29.25" thickBot="1" x14ac:dyDescent="0.3">
      <c r="A9" s="45" t="s">
        <v>6</v>
      </c>
      <c r="B9" s="6">
        <v>3</v>
      </c>
      <c r="C9" s="55"/>
      <c r="D9" s="50">
        <f>B9*C9</f>
        <v>0</v>
      </c>
      <c r="E9" s="57">
        <f>D9*15%</f>
        <v>0</v>
      </c>
      <c r="F9" s="58">
        <f>D9+E9</f>
        <v>0</v>
      </c>
    </row>
    <row r="10" spans="1:6" s="20" customFormat="1" ht="30" customHeight="1" thickBot="1" x14ac:dyDescent="0.3">
      <c r="A10" s="84" t="s">
        <v>7</v>
      </c>
      <c r="B10" s="85"/>
      <c r="C10" s="85"/>
      <c r="D10" s="85"/>
      <c r="E10" s="85"/>
      <c r="F10" s="86"/>
    </row>
    <row r="11" spans="1:6" s="20" customFormat="1" ht="29.1" customHeight="1" thickBot="1" x14ac:dyDescent="0.3">
      <c r="A11" s="45" t="s">
        <v>5</v>
      </c>
      <c r="B11" s="6">
        <v>1</v>
      </c>
      <c r="C11" s="55"/>
      <c r="D11" s="50">
        <f>B11*C11</f>
        <v>0</v>
      </c>
      <c r="E11" s="57">
        <f>D11*15%</f>
        <v>0</v>
      </c>
      <c r="F11" s="58">
        <f>D11+E11</f>
        <v>0</v>
      </c>
    </row>
    <row r="12" spans="1:6" s="20" customFormat="1" ht="29.25" thickBot="1" x14ac:dyDescent="0.3">
      <c r="A12" s="45" t="s">
        <v>6</v>
      </c>
      <c r="B12" s="6">
        <v>3</v>
      </c>
      <c r="C12" s="55"/>
      <c r="D12" s="50">
        <f>B12*C12</f>
        <v>0</v>
      </c>
      <c r="E12" s="57">
        <f>D12*15%</f>
        <v>0</v>
      </c>
      <c r="F12" s="58">
        <f>D12+E12</f>
        <v>0</v>
      </c>
    </row>
    <row r="13" spans="1:6" s="20" customFormat="1" ht="27.75" customHeight="1" thickBot="1" x14ac:dyDescent="0.3">
      <c r="A13" s="47" t="s">
        <v>8</v>
      </c>
      <c r="B13" s="87">
        <f>B8+B9+B11+B12</f>
        <v>8</v>
      </c>
      <c r="C13" s="88"/>
      <c r="D13" s="88"/>
      <c r="E13" s="89"/>
      <c r="F13" s="59">
        <f>F8+F9+F11+F12</f>
        <v>0</v>
      </c>
    </row>
    <row r="14" spans="1:6" s="20" customFormat="1" ht="23.25" customHeight="1" thickBot="1" x14ac:dyDescent="0.3">
      <c r="A14" s="118" t="s">
        <v>37</v>
      </c>
      <c r="B14" s="119"/>
      <c r="C14" s="119"/>
      <c r="D14" s="119"/>
      <c r="E14" s="119"/>
      <c r="F14" s="120"/>
    </row>
    <row r="15" spans="1:6" s="20" customFormat="1" ht="23.25" customHeight="1" thickBot="1" x14ac:dyDescent="0.3">
      <c r="A15" s="84" t="s">
        <v>0</v>
      </c>
      <c r="B15" s="85"/>
      <c r="C15" s="85"/>
      <c r="D15" s="85"/>
      <c r="E15" s="85"/>
      <c r="F15" s="86"/>
    </row>
    <row r="16" spans="1:6" s="20" customFormat="1" ht="27" customHeight="1" thickBot="1" x14ac:dyDescent="0.3">
      <c r="A16" s="11" t="s">
        <v>1</v>
      </c>
      <c r="B16" s="11" t="s">
        <v>2</v>
      </c>
      <c r="C16" s="11" t="s">
        <v>3</v>
      </c>
      <c r="D16" s="11" t="s">
        <v>99</v>
      </c>
      <c r="E16" s="11" t="s">
        <v>100</v>
      </c>
      <c r="F16" s="11" t="s">
        <v>98</v>
      </c>
    </row>
    <row r="17" spans="1:6" s="20" customFormat="1" ht="29.1" customHeight="1" thickBot="1" x14ac:dyDescent="0.3">
      <c r="A17" s="45" t="s">
        <v>5</v>
      </c>
      <c r="B17" s="6">
        <v>1</v>
      </c>
      <c r="C17" s="55"/>
      <c r="D17" s="50">
        <f>B17*C17</f>
        <v>0</v>
      </c>
      <c r="E17" s="57">
        <f>D17*15%</f>
        <v>0</v>
      </c>
      <c r="F17" s="58">
        <f>D17+E17</f>
        <v>0</v>
      </c>
    </row>
    <row r="18" spans="1:6" s="20" customFormat="1" ht="29.25" thickBot="1" x14ac:dyDescent="0.3">
      <c r="A18" s="45" t="s">
        <v>6</v>
      </c>
      <c r="B18" s="6">
        <v>1</v>
      </c>
      <c r="C18" s="55"/>
      <c r="D18" s="50">
        <f>B18*C18</f>
        <v>0</v>
      </c>
      <c r="E18" s="57">
        <f>D18*15%</f>
        <v>0</v>
      </c>
      <c r="F18" s="58">
        <f>D18+E18</f>
        <v>0</v>
      </c>
    </row>
    <row r="19" spans="1:6" s="20" customFormat="1" ht="30" customHeight="1" thickBot="1" x14ac:dyDescent="0.3">
      <c r="A19" s="84" t="s">
        <v>7</v>
      </c>
      <c r="B19" s="85"/>
      <c r="C19" s="85"/>
      <c r="D19" s="85"/>
      <c r="E19" s="85"/>
      <c r="F19" s="86"/>
    </row>
    <row r="20" spans="1:6" s="20" customFormat="1" ht="29.1" customHeight="1" thickBot="1" x14ac:dyDescent="0.3">
      <c r="A20" s="45" t="s">
        <v>5</v>
      </c>
      <c r="B20" s="6">
        <v>1</v>
      </c>
      <c r="C20" s="55"/>
      <c r="D20" s="50">
        <f>B20*C20</f>
        <v>0</v>
      </c>
      <c r="E20" s="57">
        <f>D20*15%</f>
        <v>0</v>
      </c>
      <c r="F20" s="58">
        <f>D20+E20</f>
        <v>0</v>
      </c>
    </row>
    <row r="21" spans="1:6" s="20" customFormat="1" ht="29.25" thickBot="1" x14ac:dyDescent="0.3">
      <c r="A21" s="45" t="s">
        <v>6</v>
      </c>
      <c r="B21" s="6">
        <v>1</v>
      </c>
      <c r="C21" s="55"/>
      <c r="D21" s="50">
        <f>B21*C21</f>
        <v>0</v>
      </c>
      <c r="E21" s="57">
        <f>D21*15%</f>
        <v>0</v>
      </c>
      <c r="F21" s="58">
        <f>D21+E21</f>
        <v>0</v>
      </c>
    </row>
    <row r="22" spans="1:6" s="20" customFormat="1" ht="27.75" customHeight="1" thickBot="1" x14ac:dyDescent="0.3">
      <c r="A22" s="47" t="s">
        <v>8</v>
      </c>
      <c r="B22" s="87">
        <v>4</v>
      </c>
      <c r="C22" s="88"/>
      <c r="D22" s="88"/>
      <c r="E22" s="89"/>
      <c r="F22" s="59">
        <f>F17+F18+F20+F21</f>
        <v>0</v>
      </c>
    </row>
    <row r="23" spans="1:6" s="20" customFormat="1" ht="21.75" customHeight="1" thickBot="1" x14ac:dyDescent="0.3">
      <c r="A23" s="118" t="s">
        <v>38</v>
      </c>
      <c r="B23" s="119"/>
      <c r="C23" s="119"/>
      <c r="D23" s="119"/>
      <c r="E23" s="119"/>
      <c r="F23" s="120"/>
    </row>
    <row r="24" spans="1:6" s="20" customFormat="1" ht="29.25" customHeight="1" thickBot="1" x14ac:dyDescent="0.3">
      <c r="A24" s="84" t="s">
        <v>0</v>
      </c>
      <c r="B24" s="85"/>
      <c r="C24" s="85"/>
      <c r="D24" s="85"/>
      <c r="E24" s="85"/>
      <c r="F24" s="86"/>
    </row>
    <row r="25" spans="1:6" s="20" customFormat="1" ht="27" customHeight="1" thickBot="1" x14ac:dyDescent="0.3">
      <c r="A25" s="11" t="s">
        <v>1</v>
      </c>
      <c r="B25" s="11" t="s">
        <v>2</v>
      </c>
      <c r="C25" s="11" t="s">
        <v>3</v>
      </c>
      <c r="D25" s="11" t="s">
        <v>99</v>
      </c>
      <c r="E25" s="11" t="s">
        <v>100</v>
      </c>
      <c r="F25" s="11" t="s">
        <v>98</v>
      </c>
    </row>
    <row r="26" spans="1:6" s="20" customFormat="1" ht="29.1" customHeight="1" thickBot="1" x14ac:dyDescent="0.3">
      <c r="A26" s="45" t="s">
        <v>5</v>
      </c>
      <c r="B26" s="6">
        <v>1</v>
      </c>
      <c r="C26" s="55"/>
      <c r="D26" s="50">
        <f>B26*C26</f>
        <v>0</v>
      </c>
      <c r="E26" s="57">
        <f>D26*15%</f>
        <v>0</v>
      </c>
      <c r="F26" s="58">
        <f>D26+E26</f>
        <v>0</v>
      </c>
    </row>
    <row r="27" spans="1:6" s="20" customFormat="1" ht="29.25" thickBot="1" x14ac:dyDescent="0.3">
      <c r="A27" s="45" t="s">
        <v>6</v>
      </c>
      <c r="B27" s="6">
        <v>1</v>
      </c>
      <c r="C27" s="55"/>
      <c r="D27" s="50">
        <f>B27*C27</f>
        <v>0</v>
      </c>
      <c r="E27" s="57">
        <f>D27*15%</f>
        <v>0</v>
      </c>
      <c r="F27" s="58">
        <f>D27+E27</f>
        <v>0</v>
      </c>
    </row>
    <row r="28" spans="1:6" s="20" customFormat="1" ht="33" customHeight="1" thickBot="1" x14ac:dyDescent="0.3">
      <c r="A28" s="84" t="s">
        <v>7</v>
      </c>
      <c r="B28" s="85"/>
      <c r="C28" s="85"/>
      <c r="D28" s="85"/>
      <c r="E28" s="85"/>
      <c r="F28" s="86"/>
    </row>
    <row r="29" spans="1:6" s="20" customFormat="1" ht="29.1" customHeight="1" thickBot="1" x14ac:dyDescent="0.3">
      <c r="A29" s="45" t="s">
        <v>5</v>
      </c>
      <c r="B29" s="6">
        <v>1</v>
      </c>
      <c r="C29" s="55"/>
      <c r="D29" s="50">
        <f>B29*C29</f>
        <v>0</v>
      </c>
      <c r="E29" s="57">
        <f>D29*15%</f>
        <v>0</v>
      </c>
      <c r="F29" s="58">
        <f>D29+E29</f>
        <v>0</v>
      </c>
    </row>
    <row r="30" spans="1:6" s="20" customFormat="1" ht="29.25" thickBot="1" x14ac:dyDescent="0.3">
      <c r="A30" s="45" t="s">
        <v>6</v>
      </c>
      <c r="B30" s="6">
        <v>1</v>
      </c>
      <c r="C30" s="55"/>
      <c r="D30" s="50">
        <f>B30*C30</f>
        <v>0</v>
      </c>
      <c r="E30" s="57">
        <f>D30*15%</f>
        <v>0</v>
      </c>
      <c r="F30" s="58">
        <f>D30+E30</f>
        <v>0</v>
      </c>
    </row>
    <row r="31" spans="1:6" s="20" customFormat="1" ht="23.25" customHeight="1" thickBot="1" x14ac:dyDescent="0.3">
      <c r="A31" s="47" t="s">
        <v>8</v>
      </c>
      <c r="B31" s="87">
        <v>4</v>
      </c>
      <c r="C31" s="88"/>
      <c r="D31" s="88"/>
      <c r="E31" s="89"/>
      <c r="F31" s="59">
        <f>F26+F27+F29+F30</f>
        <v>0</v>
      </c>
    </row>
    <row r="32" spans="1:6" s="20" customFormat="1" ht="30" customHeight="1" thickBot="1" x14ac:dyDescent="0.3">
      <c r="A32" s="118" t="s">
        <v>39</v>
      </c>
      <c r="B32" s="119"/>
      <c r="C32" s="119"/>
      <c r="D32" s="119"/>
      <c r="E32" s="119"/>
      <c r="F32" s="120"/>
    </row>
    <row r="33" spans="1:6" s="20" customFormat="1" ht="30" customHeight="1" thickBot="1" x14ac:dyDescent="0.3">
      <c r="A33" s="84" t="s">
        <v>0</v>
      </c>
      <c r="B33" s="85"/>
      <c r="C33" s="85"/>
      <c r="D33" s="85"/>
      <c r="E33" s="85"/>
      <c r="F33" s="86"/>
    </row>
    <row r="34" spans="1:6" s="20" customFormat="1" ht="28.5" customHeight="1" thickBot="1" x14ac:dyDescent="0.3">
      <c r="A34" s="11" t="s">
        <v>1</v>
      </c>
      <c r="B34" s="11" t="s">
        <v>2</v>
      </c>
      <c r="C34" s="11" t="s">
        <v>3</v>
      </c>
      <c r="D34" s="11" t="s">
        <v>99</v>
      </c>
      <c r="E34" s="11" t="s">
        <v>100</v>
      </c>
      <c r="F34" s="11" t="s">
        <v>98</v>
      </c>
    </row>
    <row r="35" spans="1:6" s="20" customFormat="1" ht="29.1" customHeight="1" thickBot="1" x14ac:dyDescent="0.3">
      <c r="A35" s="45" t="s">
        <v>5</v>
      </c>
      <c r="B35" s="6">
        <v>1</v>
      </c>
      <c r="C35" s="55"/>
      <c r="D35" s="50">
        <f>B35*C35</f>
        <v>0</v>
      </c>
      <c r="E35" s="57">
        <f>D35*15%</f>
        <v>0</v>
      </c>
      <c r="F35" s="58">
        <f>D35+E35</f>
        <v>0</v>
      </c>
    </row>
    <row r="36" spans="1:6" s="20" customFormat="1" ht="29.25" thickBot="1" x14ac:dyDescent="0.3">
      <c r="A36" s="45" t="s">
        <v>6</v>
      </c>
      <c r="B36" s="6">
        <v>1</v>
      </c>
      <c r="C36" s="55"/>
      <c r="D36" s="50">
        <f>B36*C36</f>
        <v>0</v>
      </c>
      <c r="E36" s="57">
        <f>D36*15%</f>
        <v>0</v>
      </c>
      <c r="F36" s="58">
        <f>D36+E36</f>
        <v>0</v>
      </c>
    </row>
    <row r="37" spans="1:6" s="20" customFormat="1" ht="26.25" customHeight="1" thickBot="1" x14ac:dyDescent="0.3">
      <c r="A37" s="84" t="s">
        <v>7</v>
      </c>
      <c r="B37" s="85"/>
      <c r="C37" s="85"/>
      <c r="D37" s="85"/>
      <c r="E37" s="85"/>
      <c r="F37" s="86"/>
    </row>
    <row r="38" spans="1:6" s="20" customFormat="1" ht="29.1" customHeight="1" thickBot="1" x14ac:dyDescent="0.3">
      <c r="A38" s="45" t="s">
        <v>5</v>
      </c>
      <c r="B38" s="6">
        <v>1</v>
      </c>
      <c r="C38" s="55"/>
      <c r="D38" s="50">
        <f>B38*C38</f>
        <v>0</v>
      </c>
      <c r="E38" s="57">
        <f>D38*15%</f>
        <v>0</v>
      </c>
      <c r="F38" s="58">
        <f>D38+E38</f>
        <v>0</v>
      </c>
    </row>
    <row r="39" spans="1:6" s="20" customFormat="1" ht="29.25" thickBot="1" x14ac:dyDescent="0.3">
      <c r="A39" s="45" t="s">
        <v>6</v>
      </c>
      <c r="B39" s="6">
        <v>1</v>
      </c>
      <c r="C39" s="55"/>
      <c r="D39" s="50">
        <f>B39*C39</f>
        <v>0</v>
      </c>
      <c r="E39" s="57">
        <f>D39*15%</f>
        <v>0</v>
      </c>
      <c r="F39" s="58">
        <f>D39+E39</f>
        <v>0</v>
      </c>
    </row>
    <row r="40" spans="1:6" s="20" customFormat="1" ht="25.5" customHeight="1" thickBot="1" x14ac:dyDescent="0.3">
      <c r="A40" s="47" t="s">
        <v>8</v>
      </c>
      <c r="B40" s="87">
        <v>4</v>
      </c>
      <c r="C40" s="88"/>
      <c r="D40" s="88"/>
      <c r="E40" s="89"/>
      <c r="F40" s="59">
        <f>F35+F36+F38+F39</f>
        <v>0</v>
      </c>
    </row>
    <row r="41" spans="1:6" s="20" customFormat="1" ht="27" customHeight="1" thickBot="1" x14ac:dyDescent="0.3">
      <c r="A41" s="118" t="s">
        <v>94</v>
      </c>
      <c r="B41" s="119"/>
      <c r="C41" s="119"/>
      <c r="D41" s="119"/>
      <c r="E41" s="119"/>
      <c r="F41" s="120"/>
    </row>
    <row r="42" spans="1:6" s="20" customFormat="1" ht="27" customHeight="1" thickBot="1" x14ac:dyDescent="0.3">
      <c r="A42" s="84" t="s">
        <v>0</v>
      </c>
      <c r="B42" s="85"/>
      <c r="C42" s="85"/>
      <c r="D42" s="85"/>
      <c r="E42" s="85"/>
      <c r="F42" s="86"/>
    </row>
    <row r="43" spans="1:6" s="20" customFormat="1" ht="28.5" customHeight="1" thickBot="1" x14ac:dyDescent="0.3">
      <c r="A43" s="11" t="s">
        <v>1</v>
      </c>
      <c r="B43" s="11" t="s">
        <v>2</v>
      </c>
      <c r="C43" s="11" t="s">
        <v>3</v>
      </c>
      <c r="D43" s="11" t="s">
        <v>99</v>
      </c>
      <c r="E43" s="11" t="s">
        <v>100</v>
      </c>
      <c r="F43" s="11" t="s">
        <v>98</v>
      </c>
    </row>
    <row r="44" spans="1:6" s="20" customFormat="1" ht="29.1" customHeight="1" thickBot="1" x14ac:dyDescent="0.3">
      <c r="A44" s="45" t="s">
        <v>5</v>
      </c>
      <c r="B44" s="6">
        <v>1</v>
      </c>
      <c r="C44" s="55"/>
      <c r="D44" s="50">
        <f>B44*C44</f>
        <v>0</v>
      </c>
      <c r="E44" s="57">
        <f>D44*15%</f>
        <v>0</v>
      </c>
      <c r="F44" s="58">
        <f>D44+E44</f>
        <v>0</v>
      </c>
    </row>
    <row r="45" spans="1:6" s="20" customFormat="1" ht="29.25" thickBot="1" x14ac:dyDescent="0.3">
      <c r="A45" s="45" t="s">
        <v>6</v>
      </c>
      <c r="B45" s="6">
        <v>1</v>
      </c>
      <c r="C45" s="55"/>
      <c r="D45" s="50">
        <f>B45*C45</f>
        <v>0</v>
      </c>
      <c r="E45" s="57">
        <f>D45*15%</f>
        <v>0</v>
      </c>
      <c r="F45" s="58">
        <f>D45+E45</f>
        <v>0</v>
      </c>
    </row>
    <row r="46" spans="1:6" s="20" customFormat="1" ht="28.5" customHeight="1" thickBot="1" x14ac:dyDescent="0.3">
      <c r="A46" s="84" t="s">
        <v>7</v>
      </c>
      <c r="B46" s="85"/>
      <c r="C46" s="85"/>
      <c r="D46" s="85"/>
      <c r="E46" s="85"/>
      <c r="F46" s="86"/>
    </row>
    <row r="47" spans="1:6" s="20" customFormat="1" ht="29.1" customHeight="1" thickBot="1" x14ac:dyDescent="0.3">
      <c r="A47" s="45" t="s">
        <v>5</v>
      </c>
      <c r="B47" s="6">
        <v>1</v>
      </c>
      <c r="C47" s="55"/>
      <c r="D47" s="50">
        <f>B47*C47</f>
        <v>0</v>
      </c>
      <c r="E47" s="57">
        <f>D47*15%</f>
        <v>0</v>
      </c>
      <c r="F47" s="58">
        <f>D47+E47</f>
        <v>0</v>
      </c>
    </row>
    <row r="48" spans="1:6" s="20" customFormat="1" ht="29.25" thickBot="1" x14ac:dyDescent="0.3">
      <c r="A48" s="45" t="s">
        <v>6</v>
      </c>
      <c r="B48" s="6">
        <v>1</v>
      </c>
      <c r="C48" s="55"/>
      <c r="D48" s="50">
        <f>B48*C48</f>
        <v>0</v>
      </c>
      <c r="E48" s="57">
        <f>D48*15%</f>
        <v>0</v>
      </c>
      <c r="F48" s="58">
        <f>D48+E48</f>
        <v>0</v>
      </c>
    </row>
    <row r="49" spans="1:6" s="20" customFormat="1" ht="21" customHeight="1" thickBot="1" x14ac:dyDescent="0.3">
      <c r="A49" s="47" t="s">
        <v>8</v>
      </c>
      <c r="B49" s="87">
        <v>4</v>
      </c>
      <c r="C49" s="88"/>
      <c r="D49" s="88"/>
      <c r="E49" s="89"/>
      <c r="F49" s="59">
        <f>F44+F45+F47+F48</f>
        <v>0</v>
      </c>
    </row>
    <row r="50" spans="1:6" ht="31.5" customHeight="1" thickBot="1" x14ac:dyDescent="0.3">
      <c r="A50" s="81" t="s">
        <v>108</v>
      </c>
      <c r="B50" s="82"/>
      <c r="C50" s="82"/>
      <c r="D50" s="82"/>
      <c r="E50" s="83"/>
      <c r="F50" s="59">
        <f>F13+F22+F31+F40+F49</f>
        <v>0</v>
      </c>
    </row>
  </sheetData>
  <sheetProtection algorithmName="SHA-512" hashValue="pRCgjsbxB+GWtunb5ytHUZLCamD6glXDf9hk4BpTJ8TguuHmKIyJZdlhbqKECvwpKdkC/mO11Pdx9y/L8S34aA==" saltValue="hhjLk8IRx43rl61hpTb3Ew==" spinCount="100000" sheet="1" objects="1" scenarios="1" selectLockedCells="1"/>
  <mergeCells count="25">
    <mergeCell ref="B1:F1"/>
    <mergeCell ref="B2:F2"/>
    <mergeCell ref="B3:F3"/>
    <mergeCell ref="A4:F4"/>
    <mergeCell ref="A19:F19"/>
    <mergeCell ref="A5:F5"/>
    <mergeCell ref="A6:F6"/>
    <mergeCell ref="A10:F10"/>
    <mergeCell ref="B13:E13"/>
    <mergeCell ref="A50:E50"/>
    <mergeCell ref="A32:F32"/>
    <mergeCell ref="A33:F33"/>
    <mergeCell ref="A46:F46"/>
    <mergeCell ref="A37:F37"/>
    <mergeCell ref="B49:E49"/>
    <mergeCell ref="B40:E40"/>
    <mergeCell ref="A42:F42"/>
    <mergeCell ref="A41:F41"/>
    <mergeCell ref="A28:F28"/>
    <mergeCell ref="B22:E22"/>
    <mergeCell ref="B31:E31"/>
    <mergeCell ref="A14:F14"/>
    <mergeCell ref="A15:F15"/>
    <mergeCell ref="A23:F23"/>
    <mergeCell ref="A24:F24"/>
  </mergeCells>
  <pageMargins left="0.7" right="0.7" top="0.75" bottom="0.75" header="0.3" footer="0.3"/>
  <pageSetup scale="48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22522D-A010-403A-9F38-5A7C90F5E2C9}">
  <dimension ref="A1:F61"/>
  <sheetViews>
    <sheetView view="pageBreakPreview" zoomScaleNormal="100" zoomScaleSheetLayoutView="100" workbookViewId="0">
      <selection activeCell="C8" sqref="C8"/>
    </sheetView>
  </sheetViews>
  <sheetFormatPr defaultRowHeight="15" x14ac:dyDescent="0.25"/>
  <cols>
    <col min="1" max="6" width="18.5703125" style="20" customWidth="1"/>
    <col min="7" max="16384" width="9.140625" style="20"/>
  </cols>
  <sheetData>
    <row r="1" spans="1:6" ht="26.25" customHeight="1" thickBot="1" x14ac:dyDescent="0.3">
      <c r="A1" s="51" t="s">
        <v>136</v>
      </c>
      <c r="B1" s="124"/>
      <c r="C1" s="124"/>
      <c r="D1" s="124"/>
      <c r="E1" s="124"/>
      <c r="F1" s="124"/>
    </row>
    <row r="2" spans="1:6" ht="23.25" customHeight="1" thickBot="1" x14ac:dyDescent="0.3">
      <c r="A2" s="51" t="s">
        <v>137</v>
      </c>
      <c r="B2" s="125" t="s">
        <v>135</v>
      </c>
      <c r="C2" s="126"/>
      <c r="D2" s="126"/>
      <c r="E2" s="126"/>
      <c r="F2" s="127"/>
    </row>
    <row r="3" spans="1:6" ht="30" customHeight="1" thickBot="1" x14ac:dyDescent="0.3">
      <c r="A3" s="51" t="s">
        <v>134</v>
      </c>
      <c r="B3" s="128"/>
      <c r="C3" s="129"/>
      <c r="D3" s="129"/>
      <c r="E3" s="129"/>
      <c r="F3" s="130"/>
    </row>
    <row r="4" spans="1:6" ht="24.75" thickBot="1" x14ac:dyDescent="0.45">
      <c r="A4" s="115" t="s">
        <v>128</v>
      </c>
      <c r="B4" s="116"/>
      <c r="C4" s="116"/>
      <c r="D4" s="116"/>
      <c r="E4" s="116"/>
      <c r="F4" s="117"/>
    </row>
    <row r="5" spans="1:6" ht="30" customHeight="1" thickBot="1" x14ac:dyDescent="0.3">
      <c r="A5" s="118" t="s">
        <v>87</v>
      </c>
      <c r="B5" s="119"/>
      <c r="C5" s="119"/>
      <c r="D5" s="119"/>
      <c r="E5" s="119"/>
      <c r="F5" s="120"/>
    </row>
    <row r="6" spans="1:6" ht="29.25" customHeight="1" thickBot="1" x14ac:dyDescent="0.3">
      <c r="A6" s="84" t="s">
        <v>0</v>
      </c>
      <c r="B6" s="85"/>
      <c r="C6" s="85"/>
      <c r="D6" s="85"/>
      <c r="E6" s="85"/>
      <c r="F6" s="86"/>
    </row>
    <row r="7" spans="1:6" ht="33" customHeight="1" thickBot="1" x14ac:dyDescent="0.3">
      <c r="A7" s="11" t="s">
        <v>1</v>
      </c>
      <c r="B7" s="11" t="s">
        <v>2</v>
      </c>
      <c r="C7" s="11" t="s">
        <v>3</v>
      </c>
      <c r="D7" s="11" t="s">
        <v>99</v>
      </c>
      <c r="E7" s="11" t="s">
        <v>100</v>
      </c>
      <c r="F7" s="11" t="s">
        <v>98</v>
      </c>
    </row>
    <row r="8" spans="1:6" ht="29.25" thickBot="1" x14ac:dyDescent="0.3">
      <c r="A8" s="45" t="s">
        <v>5</v>
      </c>
      <c r="B8" s="6">
        <v>4</v>
      </c>
      <c r="C8" s="46"/>
      <c r="D8" s="50">
        <f>B8*C8</f>
        <v>0</v>
      </c>
      <c r="E8" s="57">
        <f>D8*15%</f>
        <v>0</v>
      </c>
      <c r="F8" s="58">
        <f>D8+E8</f>
        <v>0</v>
      </c>
    </row>
    <row r="9" spans="1:6" ht="29.25" thickBot="1" x14ac:dyDescent="0.3">
      <c r="A9" s="45" t="s">
        <v>6</v>
      </c>
      <c r="B9" s="6">
        <v>8</v>
      </c>
      <c r="C9" s="46"/>
      <c r="D9" s="50">
        <f>B9*C9</f>
        <v>0</v>
      </c>
      <c r="E9" s="57">
        <f>D9*15%</f>
        <v>0</v>
      </c>
      <c r="F9" s="58">
        <f>D9+E9</f>
        <v>0</v>
      </c>
    </row>
    <row r="10" spans="1:6" ht="24" customHeight="1" thickBot="1" x14ac:dyDescent="0.3">
      <c r="A10" s="84" t="s">
        <v>7</v>
      </c>
      <c r="B10" s="85"/>
      <c r="C10" s="85"/>
      <c r="D10" s="85"/>
      <c r="E10" s="85"/>
      <c r="F10" s="86"/>
    </row>
    <row r="11" spans="1:6" ht="29.25" thickBot="1" x14ac:dyDescent="0.3">
      <c r="A11" s="45" t="s">
        <v>5</v>
      </c>
      <c r="B11" s="6">
        <v>4</v>
      </c>
      <c r="C11" s="46"/>
      <c r="D11" s="50">
        <f>B11*C11</f>
        <v>0</v>
      </c>
      <c r="E11" s="57">
        <f>D11*15%</f>
        <v>0</v>
      </c>
      <c r="F11" s="58">
        <f>D11+E11</f>
        <v>0</v>
      </c>
    </row>
    <row r="12" spans="1:6" ht="29.25" thickBot="1" x14ac:dyDescent="0.3">
      <c r="A12" s="45" t="s">
        <v>6</v>
      </c>
      <c r="B12" s="6">
        <v>8</v>
      </c>
      <c r="C12" s="46"/>
      <c r="D12" s="50">
        <f>B12*C12</f>
        <v>0</v>
      </c>
      <c r="E12" s="57">
        <f>D12*15%</f>
        <v>0</v>
      </c>
      <c r="F12" s="58">
        <f>D12+E12</f>
        <v>0</v>
      </c>
    </row>
    <row r="13" spans="1:6" ht="29.25" customHeight="1" thickBot="1" x14ac:dyDescent="0.3">
      <c r="A13" s="47" t="s">
        <v>8</v>
      </c>
      <c r="B13" s="87">
        <f>B8+B9+B11+B12</f>
        <v>24</v>
      </c>
      <c r="C13" s="88"/>
      <c r="D13" s="88"/>
      <c r="E13" s="89"/>
      <c r="F13" s="59">
        <f>F8+F9+F11+F12</f>
        <v>0</v>
      </c>
    </row>
    <row r="14" spans="1:6" ht="26.25" customHeight="1" thickBot="1" x14ac:dyDescent="0.3">
      <c r="A14" s="81" t="s">
        <v>109</v>
      </c>
      <c r="B14" s="82"/>
      <c r="C14" s="82"/>
      <c r="D14" s="82"/>
      <c r="E14" s="83"/>
      <c r="F14" s="59">
        <f>F13</f>
        <v>0</v>
      </c>
    </row>
    <row r="60" spans="1:1" x14ac:dyDescent="0.25">
      <c r="A60" s="67"/>
    </row>
    <row r="61" spans="1:1" x14ac:dyDescent="0.25">
      <c r="A61" s="68"/>
    </row>
  </sheetData>
  <sheetProtection algorithmName="SHA-512" hashValue="xOMAaE8Z7gGkY2cuo1OdKJGELggsl3NKkW+5GEvd+N4n4KAEPSf+lBakU6bpWq/IizN8EKXlng8BwATAJ6JZyw==" saltValue="SVl5A7AABwV2+xxc/vXSoA==" spinCount="100000" sheet="1" objects="1" scenarios="1" selectLockedCells="1"/>
  <mergeCells count="9">
    <mergeCell ref="A14:E14"/>
    <mergeCell ref="A10:F10"/>
    <mergeCell ref="A6:F6"/>
    <mergeCell ref="A5:F5"/>
    <mergeCell ref="B1:F1"/>
    <mergeCell ref="B2:F2"/>
    <mergeCell ref="B3:F3"/>
    <mergeCell ref="A4:F4"/>
    <mergeCell ref="B13:E13"/>
  </mergeCells>
  <pageMargins left="0.7" right="0.7" top="0.75" bottom="0.75" header="0.3" footer="0.3"/>
  <pageSetup scale="81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4BFDA-FEB9-48DD-A88A-05106F7D763A}">
  <dimension ref="A1:F41"/>
  <sheetViews>
    <sheetView view="pageBreakPreview" zoomScale="85" zoomScaleNormal="100" zoomScaleSheetLayoutView="85" workbookViewId="0">
      <selection activeCell="C9" sqref="C9"/>
    </sheetView>
  </sheetViews>
  <sheetFormatPr defaultRowHeight="15" x14ac:dyDescent="0.25"/>
  <cols>
    <col min="1" max="6" width="19.7109375" style="20" customWidth="1"/>
    <col min="7" max="16384" width="9.140625" style="20"/>
  </cols>
  <sheetData>
    <row r="1" spans="1:6" ht="26.25" customHeight="1" thickBot="1" x14ac:dyDescent="0.3">
      <c r="A1" s="51" t="s">
        <v>136</v>
      </c>
      <c r="B1" s="124"/>
      <c r="C1" s="124"/>
      <c r="D1" s="124"/>
      <c r="E1" s="124"/>
      <c r="F1" s="124"/>
    </row>
    <row r="2" spans="1:6" ht="23.25" customHeight="1" thickBot="1" x14ac:dyDescent="0.3">
      <c r="A2" s="51" t="s">
        <v>137</v>
      </c>
      <c r="B2" s="125" t="s">
        <v>135</v>
      </c>
      <c r="C2" s="126"/>
      <c r="D2" s="126"/>
      <c r="E2" s="126"/>
      <c r="F2" s="127"/>
    </row>
    <row r="3" spans="1:6" ht="30" customHeight="1" thickBot="1" x14ac:dyDescent="0.3">
      <c r="A3" s="51" t="s">
        <v>134</v>
      </c>
      <c r="B3" s="128"/>
      <c r="C3" s="129"/>
      <c r="D3" s="129"/>
      <c r="E3" s="129"/>
      <c r="F3" s="130"/>
    </row>
    <row r="4" spans="1:6" ht="24.75" thickBot="1" x14ac:dyDescent="0.45">
      <c r="A4" s="115" t="s">
        <v>127</v>
      </c>
      <c r="B4" s="116"/>
      <c r="C4" s="116"/>
      <c r="D4" s="116"/>
      <c r="E4" s="116"/>
      <c r="F4" s="117"/>
    </row>
    <row r="5" spans="1:6" ht="24" customHeight="1" thickBot="1" x14ac:dyDescent="0.3">
      <c r="A5" s="150" t="s">
        <v>122</v>
      </c>
      <c r="B5" s="151"/>
      <c r="C5" s="151"/>
      <c r="D5" s="151"/>
      <c r="E5" s="151"/>
      <c r="F5" s="152"/>
    </row>
    <row r="6" spans="1:6" ht="30.75" customHeight="1" thickBot="1" x14ac:dyDescent="0.3">
      <c r="A6" s="84" t="s">
        <v>0</v>
      </c>
      <c r="B6" s="85"/>
      <c r="C6" s="85"/>
      <c r="D6" s="85"/>
      <c r="E6" s="85"/>
      <c r="F6" s="86"/>
    </row>
    <row r="7" spans="1:6" ht="32.25" customHeight="1" thickBot="1" x14ac:dyDescent="0.3">
      <c r="A7" s="11" t="s">
        <v>1</v>
      </c>
      <c r="B7" s="11" t="s">
        <v>2</v>
      </c>
      <c r="C7" s="11" t="s">
        <v>3</v>
      </c>
      <c r="D7" s="11" t="s">
        <v>99</v>
      </c>
      <c r="E7" s="11" t="s">
        <v>100</v>
      </c>
      <c r="F7" s="11" t="s">
        <v>98</v>
      </c>
    </row>
    <row r="8" spans="1:6" ht="30.75" customHeight="1" thickBot="1" x14ac:dyDescent="0.3">
      <c r="A8" s="45" t="s">
        <v>5</v>
      </c>
      <c r="B8" s="6">
        <v>1</v>
      </c>
      <c r="C8" s="46"/>
      <c r="D8" s="34">
        <f>B8*C8</f>
        <v>0</v>
      </c>
      <c r="E8" s="57">
        <f>D8*15%</f>
        <v>0</v>
      </c>
      <c r="F8" s="58">
        <f>D8+E8</f>
        <v>0</v>
      </c>
    </row>
    <row r="9" spans="1:6" ht="30.75" customHeight="1" thickBot="1" x14ac:dyDescent="0.3">
      <c r="A9" s="45" t="s">
        <v>6</v>
      </c>
      <c r="B9" s="6">
        <v>1</v>
      </c>
      <c r="C9" s="46"/>
      <c r="D9" s="34">
        <f>B9*C9</f>
        <v>0</v>
      </c>
      <c r="E9" s="63">
        <f>D9*15%</f>
        <v>0</v>
      </c>
      <c r="F9" s="64">
        <f>D9+E9</f>
        <v>0</v>
      </c>
    </row>
    <row r="10" spans="1:6" ht="30.75" customHeight="1" thickBot="1" x14ac:dyDescent="0.3">
      <c r="A10" s="84" t="s">
        <v>7</v>
      </c>
      <c r="B10" s="85"/>
      <c r="C10" s="85"/>
      <c r="D10" s="85"/>
      <c r="E10" s="85"/>
      <c r="F10" s="86"/>
    </row>
    <row r="11" spans="1:6" ht="30.75" customHeight="1" thickBot="1" x14ac:dyDescent="0.3">
      <c r="A11" s="45" t="s">
        <v>5</v>
      </c>
      <c r="B11" s="6">
        <v>1</v>
      </c>
      <c r="C11" s="46"/>
      <c r="D11" s="34">
        <f>B11*C11</f>
        <v>0</v>
      </c>
      <c r="E11" s="57">
        <f>D11*15%</f>
        <v>0</v>
      </c>
      <c r="F11" s="58">
        <f>D11+E11</f>
        <v>0</v>
      </c>
    </row>
    <row r="12" spans="1:6" ht="30.75" customHeight="1" thickBot="1" x14ac:dyDescent="0.3">
      <c r="A12" s="45" t="s">
        <v>6</v>
      </c>
      <c r="B12" s="6">
        <v>1</v>
      </c>
      <c r="C12" s="46"/>
      <c r="D12" s="34">
        <f>B12*C12</f>
        <v>0</v>
      </c>
      <c r="E12" s="63">
        <f>D12*15%</f>
        <v>0</v>
      </c>
      <c r="F12" s="64">
        <f>D12+E12</f>
        <v>0</v>
      </c>
    </row>
    <row r="13" spans="1:6" ht="24.75" customHeight="1" thickBot="1" x14ac:dyDescent="0.3">
      <c r="A13" s="47" t="s">
        <v>8</v>
      </c>
      <c r="B13" s="87">
        <v>4</v>
      </c>
      <c r="C13" s="88"/>
      <c r="D13" s="88"/>
      <c r="E13" s="89"/>
      <c r="F13" s="59">
        <f>F8+F9+F11+F12</f>
        <v>0</v>
      </c>
    </row>
    <row r="14" spans="1:6" ht="24.75" customHeight="1" thickBot="1" x14ac:dyDescent="0.3">
      <c r="A14" s="118" t="s">
        <v>65</v>
      </c>
      <c r="B14" s="119"/>
      <c r="C14" s="119"/>
      <c r="D14" s="119"/>
      <c r="E14" s="119"/>
      <c r="F14" s="120"/>
    </row>
    <row r="15" spans="1:6" ht="24.75" customHeight="1" thickBot="1" x14ac:dyDescent="0.3">
      <c r="A15" s="84" t="s">
        <v>0</v>
      </c>
      <c r="B15" s="85"/>
      <c r="C15" s="85"/>
      <c r="D15" s="85"/>
      <c r="E15" s="85"/>
      <c r="F15" s="86"/>
    </row>
    <row r="16" spans="1:6" ht="33" customHeight="1" thickBot="1" x14ac:dyDescent="0.3">
      <c r="A16" s="11" t="s">
        <v>1</v>
      </c>
      <c r="B16" s="11" t="s">
        <v>2</v>
      </c>
      <c r="C16" s="11" t="s">
        <v>3</v>
      </c>
      <c r="D16" s="11" t="s">
        <v>99</v>
      </c>
      <c r="E16" s="11" t="s">
        <v>100</v>
      </c>
      <c r="F16" s="11" t="s">
        <v>98</v>
      </c>
    </row>
    <row r="17" spans="1:6" ht="24.75" customHeight="1" thickBot="1" x14ac:dyDescent="0.3">
      <c r="A17" s="45" t="s">
        <v>5</v>
      </c>
      <c r="B17" s="6">
        <v>2</v>
      </c>
      <c r="C17" s="46"/>
      <c r="D17" s="34">
        <f>B17*C17</f>
        <v>0</v>
      </c>
      <c r="E17" s="63">
        <f>D17*15%</f>
        <v>0</v>
      </c>
      <c r="F17" s="64">
        <f>D17+E17</f>
        <v>0</v>
      </c>
    </row>
    <row r="18" spans="1:6" ht="24.75" customHeight="1" thickBot="1" x14ac:dyDescent="0.3">
      <c r="A18" s="45" t="s">
        <v>6</v>
      </c>
      <c r="B18" s="6">
        <v>2</v>
      </c>
      <c r="C18" s="46"/>
      <c r="D18" s="34">
        <f>B18*C18</f>
        <v>0</v>
      </c>
      <c r="E18" s="57">
        <f>D18*15%</f>
        <v>0</v>
      </c>
      <c r="F18" s="58">
        <f>D18+E18</f>
        <v>0</v>
      </c>
    </row>
    <row r="19" spans="1:6" ht="24.75" customHeight="1" thickBot="1" x14ac:dyDescent="0.3">
      <c r="A19" s="84" t="s">
        <v>7</v>
      </c>
      <c r="B19" s="85"/>
      <c r="C19" s="85"/>
      <c r="D19" s="85"/>
      <c r="E19" s="85"/>
      <c r="F19" s="86"/>
    </row>
    <row r="20" spans="1:6" ht="24.75" customHeight="1" thickBot="1" x14ac:dyDescent="0.3">
      <c r="A20" s="45" t="s">
        <v>5</v>
      </c>
      <c r="B20" s="6">
        <v>2</v>
      </c>
      <c r="C20" s="46"/>
      <c r="D20" s="34">
        <f>B20*C20</f>
        <v>0</v>
      </c>
      <c r="E20" s="63">
        <f>D20*15%</f>
        <v>0</v>
      </c>
      <c r="F20" s="64">
        <f>D20+E20</f>
        <v>0</v>
      </c>
    </row>
    <row r="21" spans="1:6" ht="24.75" customHeight="1" thickBot="1" x14ac:dyDescent="0.3">
      <c r="A21" s="45" t="s">
        <v>6</v>
      </c>
      <c r="B21" s="6">
        <v>2</v>
      </c>
      <c r="C21" s="46"/>
      <c r="D21" s="34">
        <f>B21*C21</f>
        <v>0</v>
      </c>
      <c r="E21" s="57">
        <f>D21*15%</f>
        <v>0</v>
      </c>
      <c r="F21" s="58">
        <f>D21+E21</f>
        <v>0</v>
      </c>
    </row>
    <row r="22" spans="1:6" ht="24.75" customHeight="1" thickBot="1" x14ac:dyDescent="0.3">
      <c r="A22" s="47" t="s">
        <v>8</v>
      </c>
      <c r="B22" s="121">
        <v>8</v>
      </c>
      <c r="C22" s="122"/>
      <c r="D22" s="122"/>
      <c r="E22" s="123"/>
      <c r="F22" s="64">
        <f>F17+F18+F20+F21</f>
        <v>0</v>
      </c>
    </row>
    <row r="23" spans="1:6" ht="24.75" customHeight="1" thickBot="1" x14ac:dyDescent="0.3">
      <c r="A23" s="118" t="s">
        <v>66</v>
      </c>
      <c r="B23" s="119"/>
      <c r="C23" s="119"/>
      <c r="D23" s="119"/>
      <c r="E23" s="119"/>
      <c r="F23" s="120"/>
    </row>
    <row r="24" spans="1:6" ht="24.75" customHeight="1" thickBot="1" x14ac:dyDescent="0.3">
      <c r="A24" s="84" t="s">
        <v>0</v>
      </c>
      <c r="B24" s="85"/>
      <c r="C24" s="85"/>
      <c r="D24" s="85"/>
      <c r="E24" s="85"/>
      <c r="F24" s="86"/>
    </row>
    <row r="25" spans="1:6" ht="24.75" customHeight="1" thickBot="1" x14ac:dyDescent="0.3">
      <c r="A25" s="11" t="s">
        <v>1</v>
      </c>
      <c r="B25" s="11" t="s">
        <v>2</v>
      </c>
      <c r="C25" s="11" t="s">
        <v>3</v>
      </c>
      <c r="D25" s="11" t="s">
        <v>99</v>
      </c>
      <c r="E25" s="11" t="s">
        <v>100</v>
      </c>
      <c r="F25" s="11" t="s">
        <v>98</v>
      </c>
    </row>
    <row r="26" spans="1:6" ht="24.75" customHeight="1" thickBot="1" x14ac:dyDescent="0.3">
      <c r="A26" s="45" t="s">
        <v>5</v>
      </c>
      <c r="B26" s="6">
        <v>1</v>
      </c>
      <c r="C26" s="46"/>
      <c r="D26" s="34">
        <f>B26*C26</f>
        <v>0</v>
      </c>
      <c r="E26" s="63">
        <f>D26*15%</f>
        <v>0</v>
      </c>
      <c r="F26" s="64">
        <f>D26+E26</f>
        <v>0</v>
      </c>
    </row>
    <row r="27" spans="1:6" ht="24.75" customHeight="1" thickBot="1" x14ac:dyDescent="0.3">
      <c r="A27" s="45" t="s">
        <v>6</v>
      </c>
      <c r="B27" s="6">
        <v>1</v>
      </c>
      <c r="C27" s="46"/>
      <c r="D27" s="34">
        <f>B27*C27</f>
        <v>0</v>
      </c>
      <c r="E27" s="57">
        <f>D27*15%</f>
        <v>0</v>
      </c>
      <c r="F27" s="58">
        <f>D27+E27</f>
        <v>0</v>
      </c>
    </row>
    <row r="28" spans="1:6" ht="24.75" customHeight="1" thickBot="1" x14ac:dyDescent="0.3">
      <c r="A28" s="84" t="s">
        <v>7</v>
      </c>
      <c r="B28" s="85"/>
      <c r="C28" s="85"/>
      <c r="D28" s="85"/>
      <c r="E28" s="85"/>
      <c r="F28" s="86"/>
    </row>
    <row r="29" spans="1:6" ht="24.75" customHeight="1" thickBot="1" x14ac:dyDescent="0.3">
      <c r="A29" s="45" t="s">
        <v>5</v>
      </c>
      <c r="B29" s="6">
        <v>1</v>
      </c>
      <c r="C29" s="46"/>
      <c r="D29" s="34">
        <f>B29*C29</f>
        <v>0</v>
      </c>
      <c r="E29" s="63">
        <f>D29*15%</f>
        <v>0</v>
      </c>
      <c r="F29" s="64">
        <f>D29+E29</f>
        <v>0</v>
      </c>
    </row>
    <row r="30" spans="1:6" ht="24.75" customHeight="1" thickBot="1" x14ac:dyDescent="0.3">
      <c r="A30" s="45" t="s">
        <v>6</v>
      </c>
      <c r="B30" s="6">
        <v>1</v>
      </c>
      <c r="C30" s="46"/>
      <c r="D30" s="34">
        <f>B30*C30</f>
        <v>0</v>
      </c>
      <c r="E30" s="57">
        <f>D30*15%</f>
        <v>0</v>
      </c>
      <c r="F30" s="58">
        <f>D30+E30</f>
        <v>0</v>
      </c>
    </row>
    <row r="31" spans="1:6" ht="24.75" customHeight="1" thickBot="1" x14ac:dyDescent="0.3">
      <c r="A31" s="47" t="s">
        <v>8</v>
      </c>
      <c r="B31" s="87">
        <v>4</v>
      </c>
      <c r="C31" s="88"/>
      <c r="D31" s="88"/>
      <c r="E31" s="89"/>
      <c r="F31" s="59">
        <f>F26+F27+F29+F30</f>
        <v>0</v>
      </c>
    </row>
    <row r="32" spans="1:6" ht="24.75" customHeight="1" thickBot="1" x14ac:dyDescent="0.3">
      <c r="A32" s="118" t="s">
        <v>67</v>
      </c>
      <c r="B32" s="119"/>
      <c r="C32" s="119"/>
      <c r="D32" s="119"/>
      <c r="E32" s="119"/>
      <c r="F32" s="120"/>
    </row>
    <row r="33" spans="1:6" ht="24.75" customHeight="1" thickBot="1" x14ac:dyDescent="0.3">
      <c r="A33" s="84" t="s">
        <v>0</v>
      </c>
      <c r="B33" s="85"/>
      <c r="C33" s="85"/>
      <c r="D33" s="85"/>
      <c r="E33" s="85"/>
      <c r="F33" s="86"/>
    </row>
    <row r="34" spans="1:6" ht="24.75" customHeight="1" thickBot="1" x14ac:dyDescent="0.3">
      <c r="A34" s="11" t="s">
        <v>1</v>
      </c>
      <c r="B34" s="11" t="s">
        <v>2</v>
      </c>
      <c r="C34" s="11" t="s">
        <v>3</v>
      </c>
      <c r="D34" s="11" t="s">
        <v>99</v>
      </c>
      <c r="E34" s="11" t="s">
        <v>100</v>
      </c>
      <c r="F34" s="11" t="s">
        <v>98</v>
      </c>
    </row>
    <row r="35" spans="1:6" ht="24.75" customHeight="1" thickBot="1" x14ac:dyDescent="0.3">
      <c r="A35" s="45" t="s">
        <v>5</v>
      </c>
      <c r="B35" s="6">
        <v>1</v>
      </c>
      <c r="C35" s="46"/>
      <c r="D35" s="50">
        <f>B35*C35</f>
        <v>0</v>
      </c>
      <c r="E35" s="57">
        <f>D35*15%</f>
        <v>0</v>
      </c>
      <c r="F35" s="58">
        <f>D35+E35</f>
        <v>0</v>
      </c>
    </row>
    <row r="36" spans="1:6" ht="24.75" customHeight="1" thickBot="1" x14ac:dyDescent="0.3">
      <c r="A36" s="45" t="s">
        <v>6</v>
      </c>
      <c r="B36" s="6">
        <v>1</v>
      </c>
      <c r="C36" s="46"/>
      <c r="D36" s="50">
        <f>B36*C36</f>
        <v>0</v>
      </c>
      <c r="E36" s="57">
        <f>D36*15%</f>
        <v>0</v>
      </c>
      <c r="F36" s="58">
        <f>D36+E36</f>
        <v>0</v>
      </c>
    </row>
    <row r="37" spans="1:6" ht="24.75" customHeight="1" thickBot="1" x14ac:dyDescent="0.3">
      <c r="A37" s="84" t="s">
        <v>7</v>
      </c>
      <c r="B37" s="85"/>
      <c r="C37" s="85"/>
      <c r="D37" s="85"/>
      <c r="E37" s="85"/>
      <c r="F37" s="86"/>
    </row>
    <row r="38" spans="1:6" ht="24.75" customHeight="1" thickBot="1" x14ac:dyDescent="0.3">
      <c r="A38" s="45" t="s">
        <v>5</v>
      </c>
      <c r="B38" s="6">
        <v>1</v>
      </c>
      <c r="C38" s="46"/>
      <c r="D38" s="50">
        <f>B38*C38</f>
        <v>0</v>
      </c>
      <c r="E38" s="57">
        <f>D38*15%</f>
        <v>0</v>
      </c>
      <c r="F38" s="58">
        <f>D38+E38</f>
        <v>0</v>
      </c>
    </row>
    <row r="39" spans="1:6" ht="24.75" customHeight="1" thickBot="1" x14ac:dyDescent="0.3">
      <c r="A39" s="45" t="s">
        <v>6</v>
      </c>
      <c r="B39" s="6">
        <v>1</v>
      </c>
      <c r="C39" s="46"/>
      <c r="D39" s="34">
        <f>B39*C39</f>
        <v>0</v>
      </c>
      <c r="E39" s="63">
        <f>D39*15%</f>
        <v>0</v>
      </c>
      <c r="F39" s="64">
        <f>D39+E39</f>
        <v>0</v>
      </c>
    </row>
    <row r="40" spans="1:6" ht="24.75" customHeight="1" thickBot="1" x14ac:dyDescent="0.3">
      <c r="A40" s="47" t="s">
        <v>8</v>
      </c>
      <c r="B40" s="87">
        <v>4</v>
      </c>
      <c r="C40" s="88"/>
      <c r="D40" s="88"/>
      <c r="E40" s="89"/>
      <c r="F40" s="59">
        <f>F35+F36+F38+F39</f>
        <v>0</v>
      </c>
    </row>
    <row r="41" spans="1:6" ht="29.1" customHeight="1" thickBot="1" x14ac:dyDescent="0.3">
      <c r="A41" s="81" t="s">
        <v>110</v>
      </c>
      <c r="B41" s="82"/>
      <c r="C41" s="82"/>
      <c r="D41" s="82"/>
      <c r="E41" s="83"/>
      <c r="F41" s="59">
        <f>F13+F22+F31+F40</f>
        <v>0</v>
      </c>
    </row>
  </sheetData>
  <sheetProtection algorithmName="SHA-512" hashValue="VegX1AEQHyCgashmAfaZe2mJcDSuWy+bO0JPEHGDGCqHwnADIdWPMOmg4sJThxSfBqsU9/jcIcfFK2nEVxqfqg==" saltValue="0F16DRrIBmpaCcSDgfmevw==" spinCount="100000" sheet="1" objects="1" scenarios="1" selectLockedCells="1"/>
  <mergeCells count="21">
    <mergeCell ref="B1:F1"/>
    <mergeCell ref="B2:F2"/>
    <mergeCell ref="B3:F3"/>
    <mergeCell ref="A24:F24"/>
    <mergeCell ref="A4:F4"/>
    <mergeCell ref="A5:F5"/>
    <mergeCell ref="A41:E41"/>
    <mergeCell ref="A37:F37"/>
    <mergeCell ref="A10:F10"/>
    <mergeCell ref="A6:F6"/>
    <mergeCell ref="A28:F28"/>
    <mergeCell ref="B40:E40"/>
    <mergeCell ref="B13:E13"/>
    <mergeCell ref="B22:E22"/>
    <mergeCell ref="B31:E31"/>
    <mergeCell ref="A14:F14"/>
    <mergeCell ref="A15:F15"/>
    <mergeCell ref="A19:F19"/>
    <mergeCell ref="A32:F32"/>
    <mergeCell ref="A33:F33"/>
    <mergeCell ref="A23:F23"/>
  </mergeCells>
  <pageMargins left="0.7" right="0.7" top="0.75" bottom="0.75" header="0.3" footer="0.3"/>
  <pageSetup scale="62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D96C80-98CF-4707-A429-67A6E495A9CF}">
  <dimension ref="A1:F68"/>
  <sheetViews>
    <sheetView view="pageBreakPreview" zoomScaleNormal="100" zoomScaleSheetLayoutView="100" workbookViewId="0">
      <selection activeCell="E16" sqref="E16"/>
    </sheetView>
  </sheetViews>
  <sheetFormatPr defaultRowHeight="15" x14ac:dyDescent="0.25"/>
  <cols>
    <col min="1" max="1" width="19.42578125" style="66" customWidth="1"/>
    <col min="2" max="6" width="17.5703125" style="66" customWidth="1"/>
    <col min="7" max="16384" width="9.140625" style="66"/>
  </cols>
  <sheetData>
    <row r="1" spans="1:6" s="20" customFormat="1" ht="26.25" customHeight="1" thickBot="1" x14ac:dyDescent="0.3">
      <c r="A1" s="51" t="s">
        <v>136</v>
      </c>
      <c r="B1" s="124"/>
      <c r="C1" s="124"/>
      <c r="D1" s="124"/>
      <c r="E1" s="124"/>
      <c r="F1" s="124"/>
    </row>
    <row r="2" spans="1:6" s="20" customFormat="1" ht="23.25" customHeight="1" thickBot="1" x14ac:dyDescent="0.3">
      <c r="A2" s="51" t="s">
        <v>137</v>
      </c>
      <c r="B2" s="125" t="s">
        <v>135</v>
      </c>
      <c r="C2" s="126"/>
      <c r="D2" s="126"/>
      <c r="E2" s="126"/>
      <c r="F2" s="127"/>
    </row>
    <row r="3" spans="1:6" s="20" customFormat="1" ht="30" customHeight="1" thickBot="1" x14ac:dyDescent="0.3">
      <c r="A3" s="51" t="s">
        <v>134</v>
      </c>
      <c r="B3" s="128"/>
      <c r="C3" s="129"/>
      <c r="D3" s="129"/>
      <c r="E3" s="129"/>
      <c r="F3" s="130"/>
    </row>
    <row r="4" spans="1:6" s="20" customFormat="1" ht="24.75" thickBot="1" x14ac:dyDescent="0.45">
      <c r="A4" s="115" t="s">
        <v>126</v>
      </c>
      <c r="B4" s="116"/>
      <c r="C4" s="116"/>
      <c r="D4" s="116"/>
      <c r="E4" s="116"/>
      <c r="F4" s="117"/>
    </row>
    <row r="5" spans="1:6" ht="24.75" customHeight="1" thickBot="1" x14ac:dyDescent="0.3">
      <c r="A5" s="118" t="s">
        <v>68</v>
      </c>
      <c r="B5" s="119"/>
      <c r="C5" s="119"/>
      <c r="D5" s="119"/>
      <c r="E5" s="119"/>
      <c r="F5" s="120"/>
    </row>
    <row r="6" spans="1:6" ht="24.75" customHeight="1" thickBot="1" x14ac:dyDescent="0.3">
      <c r="A6" s="84" t="s">
        <v>0</v>
      </c>
      <c r="B6" s="85"/>
      <c r="C6" s="85"/>
      <c r="D6" s="85"/>
      <c r="E6" s="85"/>
      <c r="F6" s="86"/>
    </row>
    <row r="7" spans="1:6" ht="24" customHeight="1" thickBot="1" x14ac:dyDescent="0.3">
      <c r="A7" s="11" t="s">
        <v>1</v>
      </c>
      <c r="B7" s="11" t="s">
        <v>2</v>
      </c>
      <c r="C7" s="11" t="s">
        <v>3</v>
      </c>
      <c r="D7" s="11" t="s">
        <v>99</v>
      </c>
      <c r="E7" s="11" t="s">
        <v>100</v>
      </c>
      <c r="F7" s="11" t="s">
        <v>98</v>
      </c>
    </row>
    <row r="8" spans="1:6" ht="29.25" customHeight="1" thickBot="1" x14ac:dyDescent="0.3">
      <c r="A8" s="47" t="s">
        <v>69</v>
      </c>
      <c r="B8" s="5">
        <v>1</v>
      </c>
      <c r="C8" s="46"/>
      <c r="D8" s="50">
        <f>B8*C8</f>
        <v>0</v>
      </c>
      <c r="E8" s="57">
        <f>D8*15%</f>
        <v>0</v>
      </c>
      <c r="F8" s="58">
        <f>D8+E8</f>
        <v>0</v>
      </c>
    </row>
    <row r="9" spans="1:6" ht="30.75" thickBot="1" x14ac:dyDescent="0.3">
      <c r="A9" s="47" t="s">
        <v>70</v>
      </c>
      <c r="B9" s="5">
        <v>1</v>
      </c>
      <c r="C9" s="46"/>
      <c r="D9" s="50">
        <f>B9*C9</f>
        <v>0</v>
      </c>
      <c r="E9" s="57">
        <f>D9*15%</f>
        <v>0</v>
      </c>
      <c r="F9" s="58">
        <f>D9+E9</f>
        <v>0</v>
      </c>
    </row>
    <row r="10" spans="1:6" ht="28.5" customHeight="1" thickBot="1" x14ac:dyDescent="0.3">
      <c r="A10" s="84" t="s">
        <v>7</v>
      </c>
      <c r="B10" s="85"/>
      <c r="C10" s="85"/>
      <c r="D10" s="85"/>
      <c r="E10" s="85"/>
      <c r="F10" s="86"/>
    </row>
    <row r="11" spans="1:6" ht="30.75" thickBot="1" x14ac:dyDescent="0.3">
      <c r="A11" s="47" t="s">
        <v>71</v>
      </c>
      <c r="B11" s="5">
        <v>1</v>
      </c>
      <c r="C11" s="46"/>
      <c r="D11" s="50">
        <f>B11*C11</f>
        <v>0</v>
      </c>
      <c r="E11" s="57">
        <f>D11*15%</f>
        <v>0</v>
      </c>
      <c r="F11" s="58">
        <f>D11+E11</f>
        <v>0</v>
      </c>
    </row>
    <row r="12" spans="1:6" ht="30.75" thickBot="1" x14ac:dyDescent="0.3">
      <c r="A12" s="47" t="s">
        <v>72</v>
      </c>
      <c r="B12" s="5">
        <v>1</v>
      </c>
      <c r="C12" s="46"/>
      <c r="D12" s="50">
        <f>B12*C12</f>
        <v>0</v>
      </c>
      <c r="E12" s="57">
        <f>D12*15%</f>
        <v>0</v>
      </c>
      <c r="F12" s="58">
        <f>D12+E12</f>
        <v>0</v>
      </c>
    </row>
    <row r="13" spans="1:6" ht="27" customHeight="1" thickBot="1" x14ac:dyDescent="0.3">
      <c r="A13" s="47" t="s">
        <v>8</v>
      </c>
      <c r="B13" s="87">
        <v>4</v>
      </c>
      <c r="C13" s="88"/>
      <c r="D13" s="88"/>
      <c r="E13" s="89"/>
      <c r="F13" s="59">
        <f>F8+F9+F11+F12</f>
        <v>0</v>
      </c>
    </row>
    <row r="14" spans="1:6" ht="27" customHeight="1" thickBot="1" x14ac:dyDescent="0.3">
      <c r="A14" s="118" t="s">
        <v>73</v>
      </c>
      <c r="B14" s="119"/>
      <c r="C14" s="119"/>
      <c r="D14" s="119"/>
      <c r="E14" s="119"/>
      <c r="F14" s="120"/>
    </row>
    <row r="15" spans="1:6" ht="29.25" customHeight="1" thickBot="1" x14ac:dyDescent="0.3">
      <c r="A15" s="84" t="s">
        <v>0</v>
      </c>
      <c r="B15" s="85"/>
      <c r="C15" s="85"/>
      <c r="D15" s="85"/>
      <c r="E15" s="85"/>
      <c r="F15" s="86"/>
    </row>
    <row r="16" spans="1:6" ht="34.5" customHeight="1" thickBot="1" x14ac:dyDescent="0.3">
      <c r="A16" s="11" t="s">
        <v>1</v>
      </c>
      <c r="B16" s="11" t="s">
        <v>2</v>
      </c>
      <c r="C16" s="11" t="s">
        <v>3</v>
      </c>
      <c r="D16" s="11" t="s">
        <v>99</v>
      </c>
      <c r="E16" s="11" t="s">
        <v>100</v>
      </c>
      <c r="F16" s="11" t="s">
        <v>98</v>
      </c>
    </row>
    <row r="17" spans="1:6" ht="30.75" thickBot="1" x14ac:dyDescent="0.3">
      <c r="A17" s="47" t="s">
        <v>69</v>
      </c>
      <c r="B17" s="5">
        <v>1</v>
      </c>
      <c r="C17" s="46"/>
      <c r="D17" s="50">
        <f>B17*C17</f>
        <v>0</v>
      </c>
      <c r="E17" s="57">
        <f>D17*15%</f>
        <v>0</v>
      </c>
      <c r="F17" s="58">
        <f>D17+E17</f>
        <v>0</v>
      </c>
    </row>
    <row r="18" spans="1:6" ht="30.75" thickBot="1" x14ac:dyDescent="0.3">
      <c r="A18" s="47" t="s">
        <v>70</v>
      </c>
      <c r="B18" s="5">
        <v>1</v>
      </c>
      <c r="C18" s="46"/>
      <c r="D18" s="50">
        <f>B18*C18</f>
        <v>0</v>
      </c>
      <c r="E18" s="57">
        <f>D18*15%</f>
        <v>0</v>
      </c>
      <c r="F18" s="58">
        <f>D18+E18</f>
        <v>0</v>
      </c>
    </row>
    <row r="19" spans="1:6" ht="19.5" customHeight="1" thickBot="1" x14ac:dyDescent="0.3">
      <c r="A19" s="84" t="s">
        <v>7</v>
      </c>
      <c r="B19" s="85"/>
      <c r="C19" s="85"/>
      <c r="D19" s="85"/>
      <c r="E19" s="85"/>
      <c r="F19" s="86"/>
    </row>
    <row r="20" spans="1:6" ht="30.75" thickBot="1" x14ac:dyDescent="0.3">
      <c r="A20" s="47" t="s">
        <v>71</v>
      </c>
      <c r="B20" s="5">
        <v>1</v>
      </c>
      <c r="C20" s="46"/>
      <c r="D20" s="50">
        <f>B20*C20</f>
        <v>0</v>
      </c>
      <c r="E20" s="57">
        <f>D20*15%</f>
        <v>0</v>
      </c>
      <c r="F20" s="58">
        <f>D20+E20</f>
        <v>0</v>
      </c>
    </row>
    <row r="21" spans="1:6" ht="30.75" thickBot="1" x14ac:dyDescent="0.3">
      <c r="A21" s="47" t="s">
        <v>72</v>
      </c>
      <c r="B21" s="5">
        <v>1</v>
      </c>
      <c r="C21" s="46"/>
      <c r="D21" s="50">
        <f>B21*C21</f>
        <v>0</v>
      </c>
      <c r="E21" s="57">
        <f>D21*15%</f>
        <v>0</v>
      </c>
      <c r="F21" s="58">
        <f>D21+E21</f>
        <v>0</v>
      </c>
    </row>
    <row r="22" spans="1:6" ht="25.5" customHeight="1" thickBot="1" x14ac:dyDescent="0.3">
      <c r="A22" s="47" t="s">
        <v>8</v>
      </c>
      <c r="B22" s="87">
        <v>4</v>
      </c>
      <c r="C22" s="88"/>
      <c r="D22" s="88"/>
      <c r="E22" s="89"/>
      <c r="F22" s="59">
        <f>F17+F18+F20+F21</f>
        <v>0</v>
      </c>
    </row>
    <row r="23" spans="1:6" ht="21" customHeight="1" thickBot="1" x14ac:dyDescent="0.3">
      <c r="A23" s="118" t="s">
        <v>74</v>
      </c>
      <c r="B23" s="119"/>
      <c r="C23" s="119"/>
      <c r="D23" s="119"/>
      <c r="E23" s="119"/>
      <c r="F23" s="120"/>
    </row>
    <row r="24" spans="1:6" ht="21" customHeight="1" thickBot="1" x14ac:dyDescent="0.3">
      <c r="A24" s="84" t="s">
        <v>0</v>
      </c>
      <c r="B24" s="85"/>
      <c r="C24" s="85"/>
      <c r="D24" s="85"/>
      <c r="E24" s="85"/>
      <c r="F24" s="86"/>
    </row>
    <row r="25" spans="1:6" ht="26.25" customHeight="1" thickBot="1" x14ac:dyDescent="0.3">
      <c r="A25" s="11" t="s">
        <v>1</v>
      </c>
      <c r="B25" s="11" t="s">
        <v>2</v>
      </c>
      <c r="C25" s="11" t="s">
        <v>3</v>
      </c>
      <c r="D25" s="11" t="s">
        <v>99</v>
      </c>
      <c r="E25" s="11" t="s">
        <v>100</v>
      </c>
      <c r="F25" s="11" t="s">
        <v>98</v>
      </c>
    </row>
    <row r="26" spans="1:6" ht="30.75" thickBot="1" x14ac:dyDescent="0.3">
      <c r="A26" s="47" t="s">
        <v>69</v>
      </c>
      <c r="B26" s="5">
        <v>1</v>
      </c>
      <c r="C26" s="46"/>
      <c r="D26" s="50">
        <f>B26*C26</f>
        <v>0</v>
      </c>
      <c r="E26" s="57">
        <f>D26*15%</f>
        <v>0</v>
      </c>
      <c r="F26" s="58">
        <f>D26+E26</f>
        <v>0</v>
      </c>
    </row>
    <row r="27" spans="1:6" ht="30.75" thickBot="1" x14ac:dyDescent="0.3">
      <c r="A27" s="47" t="s">
        <v>70</v>
      </c>
      <c r="B27" s="5">
        <v>1</v>
      </c>
      <c r="C27" s="46"/>
      <c r="D27" s="50">
        <f>B27*C27</f>
        <v>0</v>
      </c>
      <c r="E27" s="57">
        <f>D27*15%</f>
        <v>0</v>
      </c>
      <c r="F27" s="58">
        <f>D27+E27</f>
        <v>0</v>
      </c>
    </row>
    <row r="28" spans="1:6" ht="23.25" customHeight="1" thickBot="1" x14ac:dyDescent="0.3">
      <c r="A28" s="84" t="s">
        <v>7</v>
      </c>
      <c r="B28" s="85"/>
      <c r="C28" s="85"/>
      <c r="D28" s="85"/>
      <c r="E28" s="85"/>
      <c r="F28" s="86"/>
    </row>
    <row r="29" spans="1:6" ht="30.75" thickBot="1" x14ac:dyDescent="0.3">
      <c r="A29" s="47" t="s">
        <v>71</v>
      </c>
      <c r="B29" s="5">
        <v>1</v>
      </c>
      <c r="C29" s="46"/>
      <c r="D29" s="50">
        <f>B29*C29</f>
        <v>0</v>
      </c>
      <c r="E29" s="57">
        <f>D29*15%</f>
        <v>0</v>
      </c>
      <c r="F29" s="58">
        <f>D29+E29</f>
        <v>0</v>
      </c>
    </row>
    <row r="30" spans="1:6" ht="30.75" thickBot="1" x14ac:dyDescent="0.3">
      <c r="A30" s="47" t="s">
        <v>72</v>
      </c>
      <c r="B30" s="5">
        <v>1</v>
      </c>
      <c r="C30" s="46"/>
      <c r="D30" s="50">
        <f>B30*C30</f>
        <v>0</v>
      </c>
      <c r="E30" s="57">
        <f>D30*15%</f>
        <v>0</v>
      </c>
      <c r="F30" s="58">
        <f>D30+E30</f>
        <v>0</v>
      </c>
    </row>
    <row r="31" spans="1:6" ht="24" customHeight="1" thickBot="1" x14ac:dyDescent="0.3">
      <c r="A31" s="47" t="s">
        <v>8</v>
      </c>
      <c r="B31" s="87">
        <v>4</v>
      </c>
      <c r="C31" s="88"/>
      <c r="D31" s="88"/>
      <c r="E31" s="89"/>
      <c r="F31" s="59">
        <f>F26+F27+F29+F30</f>
        <v>0</v>
      </c>
    </row>
    <row r="32" spans="1:6" ht="15.75" customHeight="1" thickBot="1" x14ac:dyDescent="0.3">
      <c r="A32" s="118" t="s">
        <v>75</v>
      </c>
      <c r="B32" s="119"/>
      <c r="C32" s="119"/>
      <c r="D32" s="119"/>
      <c r="E32" s="119"/>
      <c r="F32" s="120"/>
    </row>
    <row r="33" spans="1:6" ht="22.5" customHeight="1" thickBot="1" x14ac:dyDescent="0.3">
      <c r="A33" s="84" t="s">
        <v>0</v>
      </c>
      <c r="B33" s="85"/>
      <c r="C33" s="85"/>
      <c r="D33" s="85"/>
      <c r="E33" s="85"/>
      <c r="F33" s="86"/>
    </row>
    <row r="34" spans="1:6" ht="28.5" customHeight="1" thickBot="1" x14ac:dyDescent="0.3">
      <c r="A34" s="11" t="s">
        <v>1</v>
      </c>
      <c r="B34" s="11" t="s">
        <v>2</v>
      </c>
      <c r="C34" s="11" t="s">
        <v>3</v>
      </c>
      <c r="D34" s="11" t="s">
        <v>99</v>
      </c>
      <c r="E34" s="11" t="s">
        <v>100</v>
      </c>
      <c r="F34" s="11" t="s">
        <v>98</v>
      </c>
    </row>
    <row r="35" spans="1:6" ht="30.75" thickBot="1" x14ac:dyDescent="0.3">
      <c r="A35" s="47" t="s">
        <v>69</v>
      </c>
      <c r="B35" s="5">
        <v>1</v>
      </c>
      <c r="C35" s="46"/>
      <c r="D35" s="50">
        <f>B35*C35</f>
        <v>0</v>
      </c>
      <c r="E35" s="57">
        <f>D35*15%</f>
        <v>0</v>
      </c>
      <c r="F35" s="58">
        <f>D35+E35</f>
        <v>0</v>
      </c>
    </row>
    <row r="36" spans="1:6" ht="30.75" thickBot="1" x14ac:dyDescent="0.3">
      <c r="A36" s="47" t="s">
        <v>70</v>
      </c>
      <c r="B36" s="5">
        <v>1</v>
      </c>
      <c r="C36" s="46"/>
      <c r="D36" s="50">
        <f>B36*C36</f>
        <v>0</v>
      </c>
      <c r="E36" s="57">
        <f>D36*15%</f>
        <v>0</v>
      </c>
      <c r="F36" s="58">
        <f>D36+E36</f>
        <v>0</v>
      </c>
    </row>
    <row r="37" spans="1:6" ht="26.25" customHeight="1" thickBot="1" x14ac:dyDescent="0.3">
      <c r="A37" s="84" t="s">
        <v>7</v>
      </c>
      <c r="B37" s="85"/>
      <c r="C37" s="85"/>
      <c r="D37" s="85"/>
      <c r="E37" s="85"/>
      <c r="F37" s="86"/>
    </row>
    <row r="38" spans="1:6" ht="30.75" thickBot="1" x14ac:dyDescent="0.3">
      <c r="A38" s="47" t="s">
        <v>71</v>
      </c>
      <c r="B38" s="5">
        <v>1</v>
      </c>
      <c r="C38" s="46"/>
      <c r="D38" s="50">
        <f>B38*C38</f>
        <v>0</v>
      </c>
      <c r="E38" s="57">
        <f>D38*15%</f>
        <v>0</v>
      </c>
      <c r="F38" s="58">
        <f>D38+E38</f>
        <v>0</v>
      </c>
    </row>
    <row r="39" spans="1:6" ht="30.75" thickBot="1" x14ac:dyDescent="0.3">
      <c r="A39" s="47" t="s">
        <v>72</v>
      </c>
      <c r="B39" s="5">
        <v>1</v>
      </c>
      <c r="C39" s="46"/>
      <c r="D39" s="50">
        <f>B39*C39</f>
        <v>0</v>
      </c>
      <c r="E39" s="57">
        <f>D39*15%</f>
        <v>0</v>
      </c>
      <c r="F39" s="58">
        <f>D39+E39</f>
        <v>0</v>
      </c>
    </row>
    <row r="40" spans="1:6" ht="24" customHeight="1" thickBot="1" x14ac:dyDescent="0.3">
      <c r="A40" s="47" t="s">
        <v>8</v>
      </c>
      <c r="B40" s="87">
        <v>4</v>
      </c>
      <c r="C40" s="88"/>
      <c r="D40" s="88"/>
      <c r="E40" s="89"/>
      <c r="F40" s="59">
        <f>F35+F36+F38+F39</f>
        <v>0</v>
      </c>
    </row>
    <row r="41" spans="1:6" ht="26.25" customHeight="1" thickBot="1" x14ac:dyDescent="0.3">
      <c r="A41" s="118" t="s">
        <v>76</v>
      </c>
      <c r="B41" s="119"/>
      <c r="C41" s="119"/>
      <c r="D41" s="119"/>
      <c r="E41" s="119"/>
      <c r="F41" s="120"/>
    </row>
    <row r="42" spans="1:6" ht="26.25" customHeight="1" thickBot="1" x14ac:dyDescent="0.3">
      <c r="A42" s="84" t="s">
        <v>0</v>
      </c>
      <c r="B42" s="85"/>
      <c r="C42" s="85"/>
      <c r="D42" s="85"/>
      <c r="E42" s="85"/>
      <c r="F42" s="86"/>
    </row>
    <row r="43" spans="1:6" ht="30" customHeight="1" thickBot="1" x14ac:dyDescent="0.3">
      <c r="A43" s="11" t="s">
        <v>1</v>
      </c>
      <c r="B43" s="11" t="s">
        <v>2</v>
      </c>
      <c r="C43" s="11" t="s">
        <v>3</v>
      </c>
      <c r="D43" s="11" t="s">
        <v>99</v>
      </c>
      <c r="E43" s="11" t="s">
        <v>100</v>
      </c>
      <c r="F43" s="11" t="s">
        <v>98</v>
      </c>
    </row>
    <row r="44" spans="1:6" ht="30.75" thickBot="1" x14ac:dyDescent="0.3">
      <c r="A44" s="47" t="s">
        <v>69</v>
      </c>
      <c r="B44" s="5">
        <v>1</v>
      </c>
      <c r="C44" s="46"/>
      <c r="D44" s="50">
        <f>B44*C44</f>
        <v>0</v>
      </c>
      <c r="E44" s="57">
        <f>D44*15%</f>
        <v>0</v>
      </c>
      <c r="F44" s="58">
        <f>D44+E44</f>
        <v>0</v>
      </c>
    </row>
    <row r="45" spans="1:6" ht="30.75" thickBot="1" x14ac:dyDescent="0.3">
      <c r="A45" s="47" t="s">
        <v>70</v>
      </c>
      <c r="B45" s="5">
        <v>1</v>
      </c>
      <c r="C45" s="46"/>
      <c r="D45" s="50">
        <f>B45*C45</f>
        <v>0</v>
      </c>
      <c r="E45" s="57">
        <f>D45*15%</f>
        <v>0</v>
      </c>
      <c r="F45" s="58">
        <f>D45+E45</f>
        <v>0</v>
      </c>
    </row>
    <row r="46" spans="1:6" ht="27.75" customHeight="1" thickBot="1" x14ac:dyDescent="0.3">
      <c r="A46" s="84" t="s">
        <v>7</v>
      </c>
      <c r="B46" s="85"/>
      <c r="C46" s="85"/>
      <c r="D46" s="85"/>
      <c r="E46" s="85"/>
      <c r="F46" s="86"/>
    </row>
    <row r="47" spans="1:6" ht="30.75" thickBot="1" x14ac:dyDescent="0.3">
      <c r="A47" s="47" t="s">
        <v>71</v>
      </c>
      <c r="B47" s="5">
        <v>1</v>
      </c>
      <c r="C47" s="46"/>
      <c r="D47" s="50">
        <f>B47*C47</f>
        <v>0</v>
      </c>
      <c r="E47" s="57">
        <f>D47*15%</f>
        <v>0</v>
      </c>
      <c r="F47" s="58">
        <f>D47+E47</f>
        <v>0</v>
      </c>
    </row>
    <row r="48" spans="1:6" ht="30.75" thickBot="1" x14ac:dyDescent="0.3">
      <c r="A48" s="47" t="s">
        <v>72</v>
      </c>
      <c r="B48" s="5">
        <v>1</v>
      </c>
      <c r="C48" s="46"/>
      <c r="D48" s="50">
        <f>B48*C48</f>
        <v>0</v>
      </c>
      <c r="E48" s="57">
        <f>D48*15%</f>
        <v>0</v>
      </c>
      <c r="F48" s="58">
        <f>D48+E48</f>
        <v>0</v>
      </c>
    </row>
    <row r="49" spans="1:6" ht="22.5" customHeight="1" thickBot="1" x14ac:dyDescent="0.3">
      <c r="A49" s="47" t="s">
        <v>8</v>
      </c>
      <c r="B49" s="87">
        <v>4</v>
      </c>
      <c r="C49" s="88"/>
      <c r="D49" s="88"/>
      <c r="E49" s="89"/>
      <c r="F49" s="59">
        <f>F44+F45+F47+F48</f>
        <v>0</v>
      </c>
    </row>
    <row r="50" spans="1:6" ht="24.75" customHeight="1" thickBot="1" x14ac:dyDescent="0.3">
      <c r="A50" s="81" t="s">
        <v>111</v>
      </c>
      <c r="B50" s="82"/>
      <c r="C50" s="82"/>
      <c r="D50" s="82"/>
      <c r="E50" s="83"/>
      <c r="F50" s="59">
        <f>F13+F22+F31+F40+F49</f>
        <v>0</v>
      </c>
    </row>
    <row r="51" spans="1:6" x14ac:dyDescent="0.25">
      <c r="A51" s="69"/>
    </row>
    <row r="52" spans="1:6" x14ac:dyDescent="0.25">
      <c r="A52" s="67"/>
    </row>
    <row r="53" spans="1:6" x14ac:dyDescent="0.25">
      <c r="A53" s="69"/>
    </row>
    <row r="54" spans="1:6" x14ac:dyDescent="0.25">
      <c r="A54" s="67"/>
    </row>
    <row r="55" spans="1:6" x14ac:dyDescent="0.25">
      <c r="A55" s="67"/>
    </row>
    <row r="56" spans="1:6" x14ac:dyDescent="0.25">
      <c r="A56" s="70"/>
    </row>
    <row r="57" spans="1:6" x14ac:dyDescent="0.25">
      <c r="A57" s="70"/>
    </row>
    <row r="58" spans="1:6" x14ac:dyDescent="0.25">
      <c r="A58" s="71"/>
    </row>
    <row r="59" spans="1:6" x14ac:dyDescent="0.25">
      <c r="A59" s="71"/>
    </row>
    <row r="60" spans="1:6" ht="30" customHeight="1" x14ac:dyDescent="0.25">
      <c r="A60" s="154"/>
      <c r="B60" s="154"/>
      <c r="C60" s="154"/>
      <c r="D60" s="154"/>
    </row>
    <row r="61" spans="1:6" x14ac:dyDescent="0.25">
      <c r="A61" s="153"/>
      <c r="B61" s="153"/>
      <c r="C61" s="153"/>
      <c r="D61" s="153"/>
    </row>
    <row r="62" spans="1:6" x14ac:dyDescent="0.25">
      <c r="A62" s="72"/>
      <c r="B62" s="72"/>
      <c r="C62" s="72"/>
      <c r="D62" s="72"/>
    </row>
    <row r="63" spans="1:6" x14ac:dyDescent="0.25">
      <c r="A63" s="72"/>
      <c r="B63" s="72"/>
      <c r="C63" s="72"/>
      <c r="D63" s="72"/>
    </row>
    <row r="64" spans="1:6" x14ac:dyDescent="0.25">
      <c r="A64" s="72"/>
      <c r="B64" s="72"/>
      <c r="C64" s="72"/>
      <c r="D64" s="72"/>
    </row>
    <row r="65" spans="1:4" x14ac:dyDescent="0.25">
      <c r="A65" s="153"/>
      <c r="B65" s="153"/>
      <c r="C65" s="153"/>
      <c r="D65" s="153"/>
    </row>
    <row r="66" spans="1:4" x14ac:dyDescent="0.25">
      <c r="A66" s="72"/>
      <c r="B66" s="72"/>
      <c r="C66" s="72"/>
      <c r="D66" s="72"/>
    </row>
    <row r="67" spans="1:4" x14ac:dyDescent="0.25">
      <c r="A67" s="72"/>
      <c r="B67" s="72"/>
      <c r="C67" s="72"/>
      <c r="D67" s="72"/>
    </row>
    <row r="68" spans="1:4" x14ac:dyDescent="0.25">
      <c r="A68" s="72"/>
      <c r="B68" s="72"/>
      <c r="C68" s="72"/>
      <c r="D68" s="72"/>
    </row>
  </sheetData>
  <sheetProtection algorithmName="SHA-512" hashValue="278HWWDlLwwrxetBGgmFUSykaCYts76X8/IGuUjnuoTFcNIkM/NRCMg5ffJXp+lOCK0Rrcn07NKatNb78fuvvg==" saltValue="t6PBomlL3QfsTZ0/rfV/iA==" spinCount="100000" sheet="1" objects="1" scenarios="1" selectLockedCells="1"/>
  <mergeCells count="28">
    <mergeCell ref="A50:E50"/>
    <mergeCell ref="A65:D65"/>
    <mergeCell ref="A5:F5"/>
    <mergeCell ref="A6:F6"/>
    <mergeCell ref="A14:F14"/>
    <mergeCell ref="A15:F15"/>
    <mergeCell ref="A23:F23"/>
    <mergeCell ref="A24:F24"/>
    <mergeCell ref="A32:F32"/>
    <mergeCell ref="A33:F33"/>
    <mergeCell ref="A41:F41"/>
    <mergeCell ref="A60:D60"/>
    <mergeCell ref="A61:D61"/>
    <mergeCell ref="B49:E49"/>
    <mergeCell ref="B31:E31"/>
    <mergeCell ref="B40:E40"/>
    <mergeCell ref="B1:F1"/>
    <mergeCell ref="B2:F2"/>
    <mergeCell ref="B3:F3"/>
    <mergeCell ref="B13:E13"/>
    <mergeCell ref="B22:E22"/>
    <mergeCell ref="A37:F37"/>
    <mergeCell ref="A42:F42"/>
    <mergeCell ref="A46:F46"/>
    <mergeCell ref="A4:F4"/>
    <mergeCell ref="A28:F28"/>
    <mergeCell ref="A19:F19"/>
    <mergeCell ref="A10:F10"/>
  </mergeCells>
  <pageMargins left="0.7" right="0.7" top="0.75" bottom="0.75" header="0.3" footer="0.3"/>
  <pageSetup scale="79" orientation="portrait" r:id="rId1"/>
  <rowBreaks count="1" manualBreakCount="1">
    <brk id="31" max="5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173B8B-D8E3-48A0-8261-D465AE726C43}">
  <dimension ref="A1:F48"/>
  <sheetViews>
    <sheetView view="pageBreakPreview" topLeftCell="A27" zoomScaleNormal="100" zoomScaleSheetLayoutView="100" workbookViewId="0">
      <selection activeCell="C36" sqref="C36"/>
    </sheetView>
  </sheetViews>
  <sheetFormatPr defaultRowHeight="15" x14ac:dyDescent="0.25"/>
  <cols>
    <col min="1" max="6" width="18.85546875" style="66" customWidth="1"/>
    <col min="7" max="16384" width="9.140625" style="66"/>
  </cols>
  <sheetData>
    <row r="1" spans="1:6" s="20" customFormat="1" ht="26.25" customHeight="1" thickBot="1" x14ac:dyDescent="0.3">
      <c r="A1" s="51" t="s">
        <v>136</v>
      </c>
      <c r="B1" s="124"/>
      <c r="C1" s="124"/>
      <c r="D1" s="124"/>
      <c r="E1" s="124"/>
      <c r="F1" s="124"/>
    </row>
    <row r="2" spans="1:6" s="20" customFormat="1" ht="23.25" customHeight="1" thickBot="1" x14ac:dyDescent="0.3">
      <c r="A2" s="51" t="s">
        <v>137</v>
      </c>
      <c r="B2" s="125" t="s">
        <v>135</v>
      </c>
      <c r="C2" s="126"/>
      <c r="D2" s="126"/>
      <c r="E2" s="126"/>
      <c r="F2" s="127"/>
    </row>
    <row r="3" spans="1:6" s="20" customFormat="1" ht="30" customHeight="1" thickBot="1" x14ac:dyDescent="0.3">
      <c r="A3" s="51" t="s">
        <v>134</v>
      </c>
      <c r="B3" s="128"/>
      <c r="C3" s="129"/>
      <c r="D3" s="129"/>
      <c r="E3" s="129"/>
      <c r="F3" s="130"/>
    </row>
    <row r="4" spans="1:6" s="20" customFormat="1" ht="24.75" thickBot="1" x14ac:dyDescent="0.45">
      <c r="A4" s="115" t="s">
        <v>125</v>
      </c>
      <c r="B4" s="116"/>
      <c r="C4" s="116"/>
      <c r="D4" s="116"/>
      <c r="E4" s="116"/>
      <c r="F4" s="117"/>
    </row>
    <row r="5" spans="1:6" ht="29.25" customHeight="1" thickBot="1" x14ac:dyDescent="0.3">
      <c r="A5" s="118" t="s">
        <v>84</v>
      </c>
      <c r="B5" s="119"/>
      <c r="C5" s="119"/>
      <c r="D5" s="119"/>
      <c r="E5" s="119"/>
      <c r="F5" s="120"/>
    </row>
    <row r="6" spans="1:6" ht="27" customHeight="1" thickBot="1" x14ac:dyDescent="0.3">
      <c r="A6" s="84" t="s">
        <v>0</v>
      </c>
      <c r="B6" s="85"/>
      <c r="C6" s="85"/>
      <c r="D6" s="85"/>
      <c r="E6" s="85"/>
      <c r="F6" s="86"/>
    </row>
    <row r="7" spans="1:6" ht="15.75" thickBot="1" x14ac:dyDescent="0.3">
      <c r="A7" s="11" t="s">
        <v>1</v>
      </c>
      <c r="B7" s="11" t="s">
        <v>2</v>
      </c>
      <c r="C7" s="11" t="s">
        <v>3</v>
      </c>
      <c r="D7" s="11" t="s">
        <v>99</v>
      </c>
      <c r="E7" s="11" t="s">
        <v>100</v>
      </c>
      <c r="F7" s="11" t="s">
        <v>98</v>
      </c>
    </row>
    <row r="8" spans="1:6" ht="30.75" thickBot="1" x14ac:dyDescent="0.3">
      <c r="A8" s="47" t="s">
        <v>5</v>
      </c>
      <c r="B8" s="5">
        <v>1</v>
      </c>
      <c r="C8" s="46"/>
      <c r="D8" s="34">
        <f>B8*C8</f>
        <v>0</v>
      </c>
      <c r="E8" s="63">
        <f>D8*15%</f>
        <v>0</v>
      </c>
      <c r="F8" s="64">
        <f>D8+E8</f>
        <v>0</v>
      </c>
    </row>
    <row r="9" spans="1:6" ht="30.75" thickBot="1" x14ac:dyDescent="0.3">
      <c r="A9" s="47" t="s">
        <v>6</v>
      </c>
      <c r="B9" s="5">
        <v>1</v>
      </c>
      <c r="C9" s="46"/>
      <c r="D9" s="34">
        <f>B9*C9</f>
        <v>0</v>
      </c>
      <c r="E9" s="57">
        <f>D9*15%</f>
        <v>0</v>
      </c>
      <c r="F9" s="58">
        <f>D9+E9</f>
        <v>0</v>
      </c>
    </row>
    <row r="10" spans="1:6" ht="28.5" customHeight="1" thickBot="1" x14ac:dyDescent="0.3">
      <c r="A10" s="84" t="s">
        <v>7</v>
      </c>
      <c r="B10" s="85"/>
      <c r="C10" s="85"/>
      <c r="D10" s="85"/>
      <c r="E10" s="85"/>
      <c r="F10" s="86"/>
    </row>
    <row r="11" spans="1:6" ht="30.75" thickBot="1" x14ac:dyDescent="0.3">
      <c r="A11" s="47" t="s">
        <v>5</v>
      </c>
      <c r="B11" s="5">
        <v>1</v>
      </c>
      <c r="C11" s="46"/>
      <c r="D11" s="34">
        <f>B11*C11</f>
        <v>0</v>
      </c>
      <c r="E11" s="63">
        <f>D11*15%</f>
        <v>0</v>
      </c>
      <c r="F11" s="64">
        <f>D11+E11</f>
        <v>0</v>
      </c>
    </row>
    <row r="12" spans="1:6" ht="30.75" thickBot="1" x14ac:dyDescent="0.3">
      <c r="A12" s="47" t="s">
        <v>6</v>
      </c>
      <c r="B12" s="5">
        <v>1</v>
      </c>
      <c r="C12" s="46"/>
      <c r="D12" s="34">
        <f>B12*C12</f>
        <v>0</v>
      </c>
      <c r="E12" s="57">
        <f>D12*15%</f>
        <v>0</v>
      </c>
      <c r="F12" s="58">
        <f>D12+E12</f>
        <v>0</v>
      </c>
    </row>
    <row r="13" spans="1:6" ht="30.75" customHeight="1" thickBot="1" x14ac:dyDescent="0.3">
      <c r="A13" s="47" t="s">
        <v>8</v>
      </c>
      <c r="B13" s="87">
        <v>4</v>
      </c>
      <c r="C13" s="88"/>
      <c r="D13" s="88"/>
      <c r="E13" s="89"/>
      <c r="F13" s="59">
        <f>F8+F9+F11+F12</f>
        <v>0</v>
      </c>
    </row>
    <row r="14" spans="1:6" ht="25.5" customHeight="1" thickBot="1" x14ac:dyDescent="0.3">
      <c r="A14" s="118" t="s">
        <v>85</v>
      </c>
      <c r="B14" s="119"/>
      <c r="C14" s="119"/>
      <c r="D14" s="119"/>
      <c r="E14" s="119"/>
      <c r="F14" s="120"/>
    </row>
    <row r="15" spans="1:6" ht="32.25" customHeight="1" thickBot="1" x14ac:dyDescent="0.3">
      <c r="A15" s="84" t="s">
        <v>0</v>
      </c>
      <c r="B15" s="85"/>
      <c r="C15" s="85"/>
      <c r="D15" s="85"/>
      <c r="E15" s="85"/>
      <c r="F15" s="86"/>
    </row>
    <row r="16" spans="1:6" ht="15.75" thickBot="1" x14ac:dyDescent="0.3">
      <c r="A16" s="11" t="s">
        <v>1</v>
      </c>
      <c r="B16" s="11" t="s">
        <v>2</v>
      </c>
      <c r="C16" s="11" t="s">
        <v>3</v>
      </c>
      <c r="D16" s="11" t="s">
        <v>99</v>
      </c>
      <c r="E16" s="11" t="s">
        <v>100</v>
      </c>
      <c r="F16" s="11" t="s">
        <v>98</v>
      </c>
    </row>
    <row r="17" spans="1:6" ht="30.75" thickBot="1" x14ac:dyDescent="0.3">
      <c r="A17" s="47" t="s">
        <v>5</v>
      </c>
      <c r="B17" s="5">
        <v>1</v>
      </c>
      <c r="C17" s="46"/>
      <c r="D17" s="34">
        <f>B17*C17</f>
        <v>0</v>
      </c>
      <c r="E17" s="63">
        <f>D17*15%</f>
        <v>0</v>
      </c>
      <c r="F17" s="64">
        <f>D17+E17</f>
        <v>0</v>
      </c>
    </row>
    <row r="18" spans="1:6" ht="30.75" thickBot="1" x14ac:dyDescent="0.3">
      <c r="A18" s="47" t="s">
        <v>6</v>
      </c>
      <c r="B18" s="5">
        <v>1</v>
      </c>
      <c r="C18" s="46"/>
      <c r="D18" s="34">
        <f>B18*C18</f>
        <v>0</v>
      </c>
      <c r="E18" s="57">
        <f>D18*15%</f>
        <v>0</v>
      </c>
      <c r="F18" s="58">
        <f>D18+E18</f>
        <v>0</v>
      </c>
    </row>
    <row r="19" spans="1:6" ht="36.75" customHeight="1" thickBot="1" x14ac:dyDescent="0.3">
      <c r="A19" s="84" t="s">
        <v>7</v>
      </c>
      <c r="B19" s="85"/>
      <c r="C19" s="85"/>
      <c r="D19" s="85"/>
      <c r="E19" s="85"/>
      <c r="F19" s="86"/>
    </row>
    <row r="20" spans="1:6" ht="30.75" thickBot="1" x14ac:dyDescent="0.3">
      <c r="A20" s="47" t="s">
        <v>5</v>
      </c>
      <c r="B20" s="5">
        <v>1</v>
      </c>
      <c r="C20" s="46"/>
      <c r="D20" s="34">
        <f>B20*C20</f>
        <v>0</v>
      </c>
      <c r="E20" s="63">
        <f>D20*15%</f>
        <v>0</v>
      </c>
      <c r="F20" s="64">
        <f>D20+E20</f>
        <v>0</v>
      </c>
    </row>
    <row r="21" spans="1:6" ht="30.75" thickBot="1" x14ac:dyDescent="0.3">
      <c r="A21" s="47" t="s">
        <v>6</v>
      </c>
      <c r="B21" s="5">
        <v>1</v>
      </c>
      <c r="C21" s="46"/>
      <c r="D21" s="34">
        <f>B21*C21</f>
        <v>0</v>
      </c>
      <c r="E21" s="57">
        <f>D21*15%</f>
        <v>0</v>
      </c>
      <c r="F21" s="58">
        <f>D21+E21</f>
        <v>0</v>
      </c>
    </row>
    <row r="22" spans="1:6" ht="36" customHeight="1" thickBot="1" x14ac:dyDescent="0.3">
      <c r="A22" s="47" t="s">
        <v>8</v>
      </c>
      <c r="B22" s="87">
        <v>4</v>
      </c>
      <c r="C22" s="88"/>
      <c r="D22" s="88"/>
      <c r="E22" s="89"/>
      <c r="F22" s="59">
        <f>F17+F18+F20+F21</f>
        <v>0</v>
      </c>
    </row>
    <row r="23" spans="1:6" ht="30" customHeight="1" thickBot="1" x14ac:dyDescent="0.3">
      <c r="A23" s="118" t="s">
        <v>86</v>
      </c>
      <c r="B23" s="119"/>
      <c r="C23" s="119"/>
      <c r="D23" s="119"/>
      <c r="E23" s="119"/>
      <c r="F23" s="120"/>
    </row>
    <row r="24" spans="1:6" ht="34.5" customHeight="1" thickBot="1" x14ac:dyDescent="0.3">
      <c r="A24" s="84" t="s">
        <v>0</v>
      </c>
      <c r="B24" s="85"/>
      <c r="C24" s="85"/>
      <c r="D24" s="85"/>
      <c r="E24" s="85"/>
      <c r="F24" s="86"/>
    </row>
    <row r="25" spans="1:6" ht="15.75" thickBot="1" x14ac:dyDescent="0.3">
      <c r="A25" s="11" t="s">
        <v>1</v>
      </c>
      <c r="B25" s="11" t="s">
        <v>2</v>
      </c>
      <c r="C25" s="11" t="s">
        <v>3</v>
      </c>
      <c r="D25" s="11" t="s">
        <v>99</v>
      </c>
      <c r="E25" s="11" t="s">
        <v>100</v>
      </c>
      <c r="F25" s="11" t="s">
        <v>98</v>
      </c>
    </row>
    <row r="26" spans="1:6" ht="30.75" thickBot="1" x14ac:dyDescent="0.3">
      <c r="A26" s="47" t="s">
        <v>5</v>
      </c>
      <c r="B26" s="5">
        <v>1</v>
      </c>
      <c r="C26" s="46"/>
      <c r="D26" s="34">
        <f>B26*C26</f>
        <v>0</v>
      </c>
      <c r="E26" s="63">
        <f>D26*15%</f>
        <v>0</v>
      </c>
      <c r="F26" s="64">
        <f>D26+E26</f>
        <v>0</v>
      </c>
    </row>
    <row r="27" spans="1:6" ht="30.75" thickBot="1" x14ac:dyDescent="0.3">
      <c r="A27" s="47" t="s">
        <v>6</v>
      </c>
      <c r="B27" s="5">
        <v>1</v>
      </c>
      <c r="C27" s="46"/>
      <c r="D27" s="34">
        <f>B27*C27</f>
        <v>0</v>
      </c>
      <c r="E27" s="57">
        <f>D27*15%</f>
        <v>0</v>
      </c>
      <c r="F27" s="58">
        <f>D27+E27</f>
        <v>0</v>
      </c>
    </row>
    <row r="28" spans="1:6" ht="24.75" customHeight="1" thickBot="1" x14ac:dyDescent="0.3">
      <c r="A28" s="84" t="s">
        <v>7</v>
      </c>
      <c r="B28" s="85"/>
      <c r="C28" s="85"/>
      <c r="D28" s="85"/>
      <c r="E28" s="85"/>
      <c r="F28" s="86"/>
    </row>
    <row r="29" spans="1:6" ht="30.75" thickBot="1" x14ac:dyDescent="0.3">
      <c r="A29" s="47" t="s">
        <v>5</v>
      </c>
      <c r="B29" s="5">
        <v>1</v>
      </c>
      <c r="C29" s="46"/>
      <c r="D29" s="34">
        <f>B29*C29</f>
        <v>0</v>
      </c>
      <c r="E29" s="63">
        <f>D29*15%</f>
        <v>0</v>
      </c>
      <c r="F29" s="64">
        <f>D29+E29</f>
        <v>0</v>
      </c>
    </row>
    <row r="30" spans="1:6" ht="30.75" thickBot="1" x14ac:dyDescent="0.3">
      <c r="A30" s="47" t="s">
        <v>6</v>
      </c>
      <c r="B30" s="5">
        <v>1</v>
      </c>
      <c r="C30" s="46"/>
      <c r="D30" s="34">
        <f>B30*C30</f>
        <v>0</v>
      </c>
      <c r="E30" s="57">
        <f>D30*15%</f>
        <v>0</v>
      </c>
      <c r="F30" s="58">
        <f>D30+E30</f>
        <v>0</v>
      </c>
    </row>
    <row r="31" spans="1:6" ht="24.75" customHeight="1" thickBot="1" x14ac:dyDescent="0.3">
      <c r="A31" s="47" t="s">
        <v>8</v>
      </c>
      <c r="B31" s="87">
        <v>4</v>
      </c>
      <c r="C31" s="88"/>
      <c r="D31" s="88"/>
      <c r="E31" s="89"/>
      <c r="F31" s="59">
        <f>F26+F27+F29+F30</f>
        <v>0</v>
      </c>
    </row>
    <row r="32" spans="1:6" ht="21.75" customHeight="1" thickBot="1" x14ac:dyDescent="0.3">
      <c r="A32" s="118" t="s">
        <v>139</v>
      </c>
      <c r="B32" s="119"/>
      <c r="C32" s="119"/>
      <c r="D32" s="119"/>
      <c r="E32" s="119"/>
      <c r="F32" s="120"/>
    </row>
    <row r="33" spans="1:6" ht="21.75" customHeight="1" thickBot="1" x14ac:dyDescent="0.3">
      <c r="A33" s="84" t="s">
        <v>0</v>
      </c>
      <c r="B33" s="85"/>
      <c r="C33" s="85"/>
      <c r="D33" s="85"/>
      <c r="E33" s="85"/>
      <c r="F33" s="86"/>
    </row>
    <row r="34" spans="1:6" ht="30" customHeight="1" thickBot="1" x14ac:dyDescent="0.3">
      <c r="A34" s="11" t="s">
        <v>1</v>
      </c>
      <c r="B34" s="11" t="s">
        <v>2</v>
      </c>
      <c r="C34" s="11" t="s">
        <v>3</v>
      </c>
      <c r="D34" s="11" t="s">
        <v>99</v>
      </c>
      <c r="E34" s="11" t="s">
        <v>100</v>
      </c>
      <c r="F34" s="11" t="s">
        <v>98</v>
      </c>
    </row>
    <row r="35" spans="1:6" ht="30.75" thickBot="1" x14ac:dyDescent="0.3">
      <c r="A35" s="47" t="s">
        <v>5</v>
      </c>
      <c r="B35" s="5">
        <v>1</v>
      </c>
      <c r="C35" s="46"/>
      <c r="D35" s="34">
        <f>B35*C35</f>
        <v>0</v>
      </c>
      <c r="E35" s="73">
        <f>D35*15%</f>
        <v>0</v>
      </c>
      <c r="F35" s="74">
        <f>D35+E35</f>
        <v>0</v>
      </c>
    </row>
    <row r="36" spans="1:6" ht="30.75" thickBot="1" x14ac:dyDescent="0.3">
      <c r="A36" s="47" t="s">
        <v>6</v>
      </c>
      <c r="B36" s="5">
        <v>1</v>
      </c>
      <c r="C36" s="46"/>
      <c r="D36" s="34">
        <f>B36*C36</f>
        <v>0</v>
      </c>
      <c r="E36" s="57">
        <f>D36*15%</f>
        <v>0</v>
      </c>
      <c r="F36" s="58">
        <f>D36+E36</f>
        <v>0</v>
      </c>
    </row>
    <row r="37" spans="1:6" ht="33" customHeight="1" thickBot="1" x14ac:dyDescent="0.3">
      <c r="A37" s="84" t="s">
        <v>7</v>
      </c>
      <c r="B37" s="85"/>
      <c r="C37" s="85"/>
      <c r="D37" s="85"/>
      <c r="E37" s="85"/>
      <c r="F37" s="86"/>
    </row>
    <row r="38" spans="1:6" ht="30.75" thickBot="1" x14ac:dyDescent="0.3">
      <c r="A38" s="47" t="s">
        <v>5</v>
      </c>
      <c r="B38" s="5">
        <v>1</v>
      </c>
      <c r="C38" s="46"/>
      <c r="D38" s="49">
        <f>B38*C38</f>
        <v>0</v>
      </c>
      <c r="E38" s="63">
        <f>D38*15%</f>
        <v>0</v>
      </c>
      <c r="F38" s="64">
        <f>D38+E38</f>
        <v>0</v>
      </c>
    </row>
    <row r="39" spans="1:6" ht="30.75" thickBot="1" x14ac:dyDescent="0.3">
      <c r="A39" s="47" t="s">
        <v>6</v>
      </c>
      <c r="B39" s="5">
        <v>1</v>
      </c>
      <c r="C39" s="46"/>
      <c r="D39" s="50">
        <f>B39*C39</f>
        <v>0</v>
      </c>
      <c r="E39" s="57">
        <f>D39*15%</f>
        <v>0</v>
      </c>
      <c r="F39" s="58">
        <f>D39+E39</f>
        <v>0</v>
      </c>
    </row>
    <row r="40" spans="1:6" ht="33" customHeight="1" thickBot="1" x14ac:dyDescent="0.3">
      <c r="A40" s="47" t="s">
        <v>8</v>
      </c>
      <c r="B40" s="87">
        <v>4</v>
      </c>
      <c r="C40" s="88"/>
      <c r="D40" s="88"/>
      <c r="E40" s="89"/>
      <c r="F40" s="59">
        <f>F35+F36+F38+F39</f>
        <v>0</v>
      </c>
    </row>
    <row r="41" spans="1:6" ht="27.75" customHeight="1" thickBot="1" x14ac:dyDescent="0.3">
      <c r="A41" s="118" t="s">
        <v>92</v>
      </c>
      <c r="B41" s="119"/>
      <c r="C41" s="119"/>
      <c r="D41" s="119"/>
      <c r="E41" s="119"/>
      <c r="F41" s="120"/>
    </row>
    <row r="42" spans="1:6" ht="34.5" customHeight="1" thickBot="1" x14ac:dyDescent="0.3">
      <c r="A42" s="84" t="s">
        <v>0</v>
      </c>
      <c r="B42" s="85"/>
      <c r="C42" s="85"/>
      <c r="D42" s="85"/>
      <c r="E42" s="85"/>
      <c r="F42" s="86"/>
    </row>
    <row r="43" spans="1:6" ht="27.75" customHeight="1" thickBot="1" x14ac:dyDescent="0.3">
      <c r="A43" s="11" t="s">
        <v>1</v>
      </c>
      <c r="B43" s="11" t="s">
        <v>2</v>
      </c>
      <c r="C43" s="11" t="s">
        <v>3</v>
      </c>
      <c r="D43" s="11" t="s">
        <v>99</v>
      </c>
      <c r="E43" s="11" t="s">
        <v>100</v>
      </c>
      <c r="F43" s="11" t="s">
        <v>98</v>
      </c>
    </row>
    <row r="44" spans="1:6" ht="30.75" thickBot="1" x14ac:dyDescent="0.3">
      <c r="A44" s="47" t="s">
        <v>5</v>
      </c>
      <c r="B44" s="5">
        <v>1</v>
      </c>
      <c r="C44" s="46"/>
      <c r="D44" s="49">
        <f>B44*C44</f>
        <v>0</v>
      </c>
      <c r="E44" s="63">
        <f>D44*15%</f>
        <v>0</v>
      </c>
      <c r="F44" s="64">
        <f>D44+E44</f>
        <v>0</v>
      </c>
    </row>
    <row r="45" spans="1:6" ht="27.75" customHeight="1" thickBot="1" x14ac:dyDescent="0.3">
      <c r="A45" s="84" t="s">
        <v>7</v>
      </c>
      <c r="B45" s="85"/>
      <c r="C45" s="85"/>
      <c r="D45" s="85"/>
      <c r="E45" s="85"/>
      <c r="F45" s="86"/>
    </row>
    <row r="46" spans="1:6" ht="30.75" thickBot="1" x14ac:dyDescent="0.3">
      <c r="A46" s="47" t="s">
        <v>5</v>
      </c>
      <c r="B46" s="5">
        <v>1</v>
      </c>
      <c r="C46" s="46"/>
      <c r="D46" s="49">
        <f>B46*C46</f>
        <v>0</v>
      </c>
      <c r="E46" s="63">
        <f>D46*15%</f>
        <v>0</v>
      </c>
      <c r="F46" s="64">
        <f>D46+E46</f>
        <v>0</v>
      </c>
    </row>
    <row r="47" spans="1:6" ht="26.25" customHeight="1" thickBot="1" x14ac:dyDescent="0.3">
      <c r="A47" s="47" t="s">
        <v>8</v>
      </c>
      <c r="B47" s="87">
        <f>B44+B46</f>
        <v>2</v>
      </c>
      <c r="C47" s="88"/>
      <c r="D47" s="88"/>
      <c r="E47" s="89"/>
      <c r="F47" s="59">
        <f>F44+F46</f>
        <v>0</v>
      </c>
    </row>
    <row r="48" spans="1:6" ht="21" customHeight="1" thickBot="1" x14ac:dyDescent="0.3">
      <c r="A48" s="81" t="s">
        <v>112</v>
      </c>
      <c r="B48" s="82"/>
      <c r="C48" s="82"/>
      <c r="D48" s="82"/>
      <c r="E48" s="83"/>
      <c r="F48" s="59">
        <f>F13+F22+F31+F40+F47</f>
        <v>0</v>
      </c>
    </row>
  </sheetData>
  <sheetProtection algorithmName="SHA-512" hashValue="SNIkMf909GP//1EXl1BYP0qWgiLKXF/I2CkC7wacehgcMIxZv8vixtRj1cSuJLT6NniDa/1Qlbbc6Cs2H18JPA==" saltValue="WzUTbnNf+dDTfWrgCzM7Yg==" spinCount="100000" sheet="1" objects="1" scenarios="1" selectLockedCells="1"/>
  <mergeCells count="25">
    <mergeCell ref="B22:E22"/>
    <mergeCell ref="B1:F1"/>
    <mergeCell ref="B2:F2"/>
    <mergeCell ref="B3:F3"/>
    <mergeCell ref="A14:F14"/>
    <mergeCell ref="A10:F10"/>
    <mergeCell ref="A15:F15"/>
    <mergeCell ref="A19:F19"/>
    <mergeCell ref="B13:E13"/>
    <mergeCell ref="A4:F4"/>
    <mergeCell ref="A6:F6"/>
    <mergeCell ref="A5:F5"/>
    <mergeCell ref="A23:F23"/>
    <mergeCell ref="A24:F24"/>
    <mergeCell ref="A28:F28"/>
    <mergeCell ref="A37:F37"/>
    <mergeCell ref="A48:E48"/>
    <mergeCell ref="A32:F32"/>
    <mergeCell ref="A33:F33"/>
    <mergeCell ref="A45:F45"/>
    <mergeCell ref="A42:F42"/>
    <mergeCell ref="A41:F41"/>
    <mergeCell ref="B31:E31"/>
    <mergeCell ref="B40:E40"/>
    <mergeCell ref="B47:E47"/>
  </mergeCells>
  <pageMargins left="0.7" right="0.7" top="0.75" bottom="0.75" header="0.3" footer="0.3"/>
  <pageSetup scale="76" orientation="portrait" r:id="rId1"/>
  <rowBreaks count="1" manualBreakCount="1">
    <brk id="31" max="1638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8EF750-2F0E-46C8-88D8-0217B750AE6B}">
  <dimension ref="A1:F41"/>
  <sheetViews>
    <sheetView view="pageBreakPreview" topLeftCell="A27" zoomScaleNormal="100" zoomScaleSheetLayoutView="100" workbookViewId="0">
      <selection activeCell="C36" sqref="C36"/>
    </sheetView>
  </sheetViews>
  <sheetFormatPr defaultRowHeight="15" x14ac:dyDescent="0.25"/>
  <cols>
    <col min="1" max="6" width="20.28515625" style="66" customWidth="1"/>
    <col min="7" max="16384" width="9.140625" style="66"/>
  </cols>
  <sheetData>
    <row r="1" spans="1:6" s="20" customFormat="1" ht="26.25" customHeight="1" thickBot="1" x14ac:dyDescent="0.3">
      <c r="A1" s="51" t="s">
        <v>136</v>
      </c>
      <c r="B1" s="124"/>
      <c r="C1" s="124"/>
      <c r="D1" s="124"/>
      <c r="E1" s="124"/>
      <c r="F1" s="124"/>
    </row>
    <row r="2" spans="1:6" s="20" customFormat="1" ht="23.25" customHeight="1" thickBot="1" x14ac:dyDescent="0.3">
      <c r="A2" s="51" t="s">
        <v>137</v>
      </c>
      <c r="B2" s="125" t="s">
        <v>135</v>
      </c>
      <c r="C2" s="126"/>
      <c r="D2" s="126"/>
      <c r="E2" s="126"/>
      <c r="F2" s="127"/>
    </row>
    <row r="3" spans="1:6" s="20" customFormat="1" ht="30" customHeight="1" thickBot="1" x14ac:dyDescent="0.3">
      <c r="A3" s="51" t="s">
        <v>134</v>
      </c>
      <c r="B3" s="128"/>
      <c r="C3" s="129"/>
      <c r="D3" s="129"/>
      <c r="E3" s="129"/>
      <c r="F3" s="130"/>
    </row>
    <row r="4" spans="1:6" s="20" customFormat="1" ht="24.75" thickBot="1" x14ac:dyDescent="0.45">
      <c r="A4" s="115" t="s">
        <v>124</v>
      </c>
      <c r="B4" s="116"/>
      <c r="C4" s="116"/>
      <c r="D4" s="116"/>
      <c r="E4" s="116"/>
      <c r="F4" s="117"/>
    </row>
    <row r="5" spans="1:6" ht="25.5" customHeight="1" thickBot="1" x14ac:dyDescent="0.3">
      <c r="A5" s="118" t="s">
        <v>77</v>
      </c>
      <c r="B5" s="119"/>
      <c r="C5" s="119"/>
      <c r="D5" s="119"/>
      <c r="E5" s="119"/>
      <c r="F5" s="120"/>
    </row>
    <row r="6" spans="1:6" ht="25.5" customHeight="1" thickBot="1" x14ac:dyDescent="0.3">
      <c r="A6" s="84" t="s">
        <v>0</v>
      </c>
      <c r="B6" s="85"/>
      <c r="C6" s="85"/>
      <c r="D6" s="85"/>
      <c r="E6" s="85"/>
      <c r="F6" s="86"/>
    </row>
    <row r="7" spans="1:6" ht="15.75" thickBot="1" x14ac:dyDescent="0.3">
      <c r="A7" s="11" t="s">
        <v>1</v>
      </c>
      <c r="B7" s="11" t="s">
        <v>2</v>
      </c>
      <c r="C7" s="11" t="s">
        <v>3</v>
      </c>
      <c r="D7" s="11" t="s">
        <v>99</v>
      </c>
      <c r="E7" s="11" t="s">
        <v>100</v>
      </c>
      <c r="F7" s="11" t="s">
        <v>98</v>
      </c>
    </row>
    <row r="8" spans="1:6" ht="30.75" thickBot="1" x14ac:dyDescent="0.3">
      <c r="A8" s="47" t="s">
        <v>69</v>
      </c>
      <c r="B8" s="5">
        <v>1</v>
      </c>
      <c r="C8" s="46"/>
      <c r="D8" s="50">
        <f>B8*C8</f>
        <v>0</v>
      </c>
      <c r="E8" s="57">
        <f>D8*15%</f>
        <v>0</v>
      </c>
      <c r="F8" s="58">
        <f>D8+E8</f>
        <v>0</v>
      </c>
    </row>
    <row r="9" spans="1:6" ht="30.75" thickBot="1" x14ac:dyDescent="0.3">
      <c r="A9" s="47" t="s">
        <v>70</v>
      </c>
      <c r="B9" s="5">
        <v>1</v>
      </c>
      <c r="C9" s="46"/>
      <c r="D9" s="50">
        <f>B9*C9</f>
        <v>0</v>
      </c>
      <c r="E9" s="57">
        <f>D9*15%</f>
        <v>0</v>
      </c>
      <c r="F9" s="58">
        <f>D9+E9</f>
        <v>0</v>
      </c>
    </row>
    <row r="10" spans="1:6" ht="22.5" customHeight="1" thickBot="1" x14ac:dyDescent="0.3">
      <c r="A10" s="84" t="s">
        <v>7</v>
      </c>
      <c r="B10" s="85"/>
      <c r="C10" s="85"/>
      <c r="D10" s="85"/>
      <c r="E10" s="85"/>
      <c r="F10" s="86"/>
    </row>
    <row r="11" spans="1:6" ht="30.75" thickBot="1" x14ac:dyDescent="0.3">
      <c r="A11" s="47" t="s">
        <v>71</v>
      </c>
      <c r="B11" s="5">
        <v>1</v>
      </c>
      <c r="C11" s="46"/>
      <c r="D11" s="50">
        <f>B11*C11</f>
        <v>0</v>
      </c>
      <c r="E11" s="57">
        <f>D11*15%</f>
        <v>0</v>
      </c>
      <c r="F11" s="58">
        <f>D11+E11</f>
        <v>0</v>
      </c>
    </row>
    <row r="12" spans="1:6" ht="30.75" thickBot="1" x14ac:dyDescent="0.3">
      <c r="A12" s="47" t="s">
        <v>72</v>
      </c>
      <c r="B12" s="5">
        <v>1</v>
      </c>
      <c r="C12" s="46"/>
      <c r="D12" s="50">
        <f>B12*C12</f>
        <v>0</v>
      </c>
      <c r="E12" s="57">
        <f>D12*15%</f>
        <v>0</v>
      </c>
      <c r="F12" s="58">
        <f>D12+E12</f>
        <v>0</v>
      </c>
    </row>
    <row r="13" spans="1:6" ht="21.75" customHeight="1" thickBot="1" x14ac:dyDescent="0.3">
      <c r="A13" s="47" t="s">
        <v>8</v>
      </c>
      <c r="B13" s="87">
        <v>4</v>
      </c>
      <c r="C13" s="88"/>
      <c r="D13" s="88"/>
      <c r="E13" s="89"/>
      <c r="F13" s="59">
        <f>F8+F9+F11+F12</f>
        <v>0</v>
      </c>
    </row>
    <row r="14" spans="1:6" ht="27.75" customHeight="1" thickBot="1" x14ac:dyDescent="0.3">
      <c r="A14" s="118" t="s">
        <v>95</v>
      </c>
      <c r="B14" s="119"/>
      <c r="C14" s="119"/>
      <c r="D14" s="119"/>
      <c r="E14" s="119"/>
      <c r="F14" s="120"/>
    </row>
    <row r="15" spans="1:6" ht="27.75" customHeight="1" thickBot="1" x14ac:dyDescent="0.3">
      <c r="A15" s="84" t="s">
        <v>0</v>
      </c>
      <c r="B15" s="85"/>
      <c r="C15" s="85"/>
      <c r="D15" s="85"/>
      <c r="E15" s="85"/>
      <c r="F15" s="86"/>
    </row>
    <row r="16" spans="1:6" ht="28.5" customHeight="1" thickBot="1" x14ac:dyDescent="0.3">
      <c r="A16" s="11" t="s">
        <v>1</v>
      </c>
      <c r="B16" s="11" t="s">
        <v>2</v>
      </c>
      <c r="C16" s="11" t="s">
        <v>3</v>
      </c>
      <c r="D16" s="11" t="s">
        <v>99</v>
      </c>
      <c r="E16" s="11" t="s">
        <v>100</v>
      </c>
      <c r="F16" s="11" t="s">
        <v>98</v>
      </c>
    </row>
    <row r="17" spans="1:6" ht="30.75" thickBot="1" x14ac:dyDescent="0.3">
      <c r="A17" s="47" t="s">
        <v>69</v>
      </c>
      <c r="B17" s="5">
        <v>1</v>
      </c>
      <c r="C17" s="46"/>
      <c r="D17" s="50">
        <f>B17*C17</f>
        <v>0</v>
      </c>
      <c r="E17" s="57">
        <f>D17*15%</f>
        <v>0</v>
      </c>
      <c r="F17" s="58">
        <f>D17+E17</f>
        <v>0</v>
      </c>
    </row>
    <row r="18" spans="1:6" ht="30.75" thickBot="1" x14ac:dyDescent="0.3">
      <c r="A18" s="47" t="s">
        <v>70</v>
      </c>
      <c r="B18" s="5">
        <v>1</v>
      </c>
      <c r="C18" s="46"/>
      <c r="D18" s="50">
        <f>B18*C18</f>
        <v>0</v>
      </c>
      <c r="E18" s="57">
        <f>D18*15%</f>
        <v>0</v>
      </c>
      <c r="F18" s="58">
        <f>D18+E18</f>
        <v>0</v>
      </c>
    </row>
    <row r="19" spans="1:6" ht="31.5" customHeight="1" thickBot="1" x14ac:dyDescent="0.3">
      <c r="A19" s="84" t="s">
        <v>7</v>
      </c>
      <c r="B19" s="85"/>
      <c r="C19" s="85"/>
      <c r="D19" s="85"/>
      <c r="E19" s="85"/>
      <c r="F19" s="86"/>
    </row>
    <row r="20" spans="1:6" ht="30.75" thickBot="1" x14ac:dyDescent="0.3">
      <c r="A20" s="47" t="s">
        <v>71</v>
      </c>
      <c r="B20" s="5">
        <v>1</v>
      </c>
      <c r="C20" s="46"/>
      <c r="D20" s="50">
        <f>B20*C20</f>
        <v>0</v>
      </c>
      <c r="E20" s="57">
        <f>D20*15%</f>
        <v>0</v>
      </c>
      <c r="F20" s="58">
        <f>D20+E20</f>
        <v>0</v>
      </c>
    </row>
    <row r="21" spans="1:6" ht="30.75" thickBot="1" x14ac:dyDescent="0.3">
      <c r="A21" s="47" t="s">
        <v>72</v>
      </c>
      <c r="B21" s="5">
        <v>1</v>
      </c>
      <c r="C21" s="46"/>
      <c r="D21" s="50">
        <f>B21*C21</f>
        <v>0</v>
      </c>
      <c r="E21" s="57">
        <f>D21*15%</f>
        <v>0</v>
      </c>
      <c r="F21" s="58">
        <f>D21+E21</f>
        <v>0</v>
      </c>
    </row>
    <row r="22" spans="1:6" ht="27.75" customHeight="1" thickBot="1" x14ac:dyDescent="0.3">
      <c r="A22" s="47" t="s">
        <v>8</v>
      </c>
      <c r="B22" s="87">
        <v>4</v>
      </c>
      <c r="C22" s="88"/>
      <c r="D22" s="88"/>
      <c r="E22" s="89"/>
      <c r="F22" s="59">
        <f>F17+F18+F20+F21</f>
        <v>0</v>
      </c>
    </row>
    <row r="23" spans="1:6" ht="28.5" customHeight="1" thickBot="1" x14ac:dyDescent="0.3">
      <c r="A23" s="118" t="s">
        <v>96</v>
      </c>
      <c r="B23" s="119"/>
      <c r="C23" s="119"/>
      <c r="D23" s="119"/>
      <c r="E23" s="119"/>
      <c r="F23" s="120"/>
    </row>
    <row r="24" spans="1:6" ht="27.75" customHeight="1" thickBot="1" x14ac:dyDescent="0.3">
      <c r="A24" s="84" t="s">
        <v>0</v>
      </c>
      <c r="B24" s="85"/>
      <c r="C24" s="85"/>
      <c r="D24" s="85"/>
      <c r="E24" s="85"/>
      <c r="F24" s="86"/>
    </row>
    <row r="25" spans="1:6" ht="27.75" customHeight="1" thickBot="1" x14ac:dyDescent="0.3">
      <c r="A25" s="11" t="s">
        <v>1</v>
      </c>
      <c r="B25" s="11" t="s">
        <v>2</v>
      </c>
      <c r="C25" s="11" t="s">
        <v>3</v>
      </c>
      <c r="D25" s="11" t="s">
        <v>99</v>
      </c>
      <c r="E25" s="11" t="s">
        <v>100</v>
      </c>
      <c r="F25" s="11" t="s">
        <v>98</v>
      </c>
    </row>
    <row r="26" spans="1:6" ht="30.75" thickBot="1" x14ac:dyDescent="0.3">
      <c r="A26" s="47" t="s">
        <v>69</v>
      </c>
      <c r="B26" s="5">
        <v>1</v>
      </c>
      <c r="C26" s="46"/>
      <c r="D26" s="50">
        <f>B26*C26</f>
        <v>0</v>
      </c>
      <c r="E26" s="57">
        <f>D26*15%</f>
        <v>0</v>
      </c>
      <c r="F26" s="58">
        <f>D26+E26</f>
        <v>0</v>
      </c>
    </row>
    <row r="27" spans="1:6" ht="30.75" thickBot="1" x14ac:dyDescent="0.3">
      <c r="A27" s="47" t="s">
        <v>70</v>
      </c>
      <c r="B27" s="5">
        <v>1</v>
      </c>
      <c r="C27" s="46"/>
      <c r="D27" s="50">
        <f>B27*C27</f>
        <v>0</v>
      </c>
      <c r="E27" s="57">
        <f>D27*15%</f>
        <v>0</v>
      </c>
      <c r="F27" s="58">
        <f>D27+E27</f>
        <v>0</v>
      </c>
    </row>
    <row r="28" spans="1:6" ht="33" customHeight="1" thickBot="1" x14ac:dyDescent="0.3">
      <c r="A28" s="84" t="s">
        <v>7</v>
      </c>
      <c r="B28" s="85"/>
      <c r="C28" s="85"/>
      <c r="D28" s="85"/>
      <c r="E28" s="85"/>
      <c r="F28" s="86"/>
    </row>
    <row r="29" spans="1:6" ht="30.75" thickBot="1" x14ac:dyDescent="0.3">
      <c r="A29" s="47" t="s">
        <v>71</v>
      </c>
      <c r="B29" s="5">
        <v>1</v>
      </c>
      <c r="C29" s="46"/>
      <c r="D29" s="50">
        <f>B29*C29</f>
        <v>0</v>
      </c>
      <c r="E29" s="57">
        <f>D29*15%</f>
        <v>0</v>
      </c>
      <c r="F29" s="58">
        <f>D29+E29</f>
        <v>0</v>
      </c>
    </row>
    <row r="30" spans="1:6" ht="30.75" thickBot="1" x14ac:dyDescent="0.3">
      <c r="A30" s="47" t="s">
        <v>72</v>
      </c>
      <c r="B30" s="5">
        <v>1</v>
      </c>
      <c r="C30" s="46"/>
      <c r="D30" s="50">
        <f>B30*C30</f>
        <v>0</v>
      </c>
      <c r="E30" s="57">
        <f>D30*15%</f>
        <v>0</v>
      </c>
      <c r="F30" s="58">
        <f>D30+E30</f>
        <v>0</v>
      </c>
    </row>
    <row r="31" spans="1:6" ht="25.5" customHeight="1" thickBot="1" x14ac:dyDescent="0.3">
      <c r="A31" s="47" t="s">
        <v>8</v>
      </c>
      <c r="B31" s="87">
        <v>4</v>
      </c>
      <c r="C31" s="88"/>
      <c r="D31" s="88"/>
      <c r="E31" s="89"/>
      <c r="F31" s="59">
        <f>F26+F27+F29+F30</f>
        <v>0</v>
      </c>
    </row>
    <row r="32" spans="1:6" ht="29.25" customHeight="1" thickBot="1" x14ac:dyDescent="0.3">
      <c r="A32" s="118" t="s">
        <v>140</v>
      </c>
      <c r="B32" s="119"/>
      <c r="C32" s="119"/>
      <c r="D32" s="119"/>
      <c r="E32" s="119"/>
      <c r="F32" s="120"/>
    </row>
    <row r="33" spans="1:6" ht="27.75" customHeight="1" thickBot="1" x14ac:dyDescent="0.3">
      <c r="A33" s="84" t="s">
        <v>0</v>
      </c>
      <c r="B33" s="85"/>
      <c r="C33" s="85"/>
      <c r="D33" s="85"/>
      <c r="E33" s="85"/>
      <c r="F33" s="86"/>
    </row>
    <row r="34" spans="1:6" ht="31.5" customHeight="1" thickBot="1" x14ac:dyDescent="0.3">
      <c r="A34" s="11" t="s">
        <v>1</v>
      </c>
      <c r="B34" s="11" t="s">
        <v>2</v>
      </c>
      <c r="C34" s="11" t="s">
        <v>3</v>
      </c>
      <c r="D34" s="11" t="s">
        <v>99</v>
      </c>
      <c r="E34" s="11" t="s">
        <v>100</v>
      </c>
      <c r="F34" s="11" t="s">
        <v>98</v>
      </c>
    </row>
    <row r="35" spans="1:6" ht="30.75" thickBot="1" x14ac:dyDescent="0.3">
      <c r="A35" s="47" t="s">
        <v>69</v>
      </c>
      <c r="B35" s="5">
        <v>1</v>
      </c>
      <c r="C35" s="46"/>
      <c r="D35" s="50">
        <f>B35*C35</f>
        <v>0</v>
      </c>
      <c r="E35" s="57">
        <f>D35*15%</f>
        <v>0</v>
      </c>
      <c r="F35" s="58">
        <f>D35+E35</f>
        <v>0</v>
      </c>
    </row>
    <row r="36" spans="1:6" ht="30.75" thickBot="1" x14ac:dyDescent="0.3">
      <c r="A36" s="47" t="s">
        <v>70</v>
      </c>
      <c r="B36" s="5">
        <v>2</v>
      </c>
      <c r="C36" s="46"/>
      <c r="D36" s="50">
        <f>B36*C36</f>
        <v>0</v>
      </c>
      <c r="E36" s="57">
        <f>D36*15%</f>
        <v>0</v>
      </c>
      <c r="F36" s="58">
        <f>D36+E36</f>
        <v>0</v>
      </c>
    </row>
    <row r="37" spans="1:6" ht="33" customHeight="1" thickBot="1" x14ac:dyDescent="0.3">
      <c r="A37" s="84" t="s">
        <v>7</v>
      </c>
      <c r="B37" s="85"/>
      <c r="C37" s="85"/>
      <c r="D37" s="85"/>
      <c r="E37" s="85"/>
      <c r="F37" s="86"/>
    </row>
    <row r="38" spans="1:6" ht="30.75" thickBot="1" x14ac:dyDescent="0.3">
      <c r="A38" s="47" t="s">
        <v>71</v>
      </c>
      <c r="B38" s="5">
        <v>1</v>
      </c>
      <c r="C38" s="46"/>
      <c r="D38" s="50">
        <f>B38*C38</f>
        <v>0</v>
      </c>
      <c r="E38" s="57">
        <f>D38*15%</f>
        <v>0</v>
      </c>
      <c r="F38" s="58">
        <f>D38+E38</f>
        <v>0</v>
      </c>
    </row>
    <row r="39" spans="1:6" ht="30.75" thickBot="1" x14ac:dyDescent="0.3">
      <c r="A39" s="47" t="s">
        <v>72</v>
      </c>
      <c r="B39" s="5">
        <v>2</v>
      </c>
      <c r="C39" s="46"/>
      <c r="D39" s="50">
        <f>B39*C39</f>
        <v>0</v>
      </c>
      <c r="E39" s="57">
        <f>D39*15%</f>
        <v>0</v>
      </c>
      <c r="F39" s="58">
        <f>D39+E39</f>
        <v>0</v>
      </c>
    </row>
    <row r="40" spans="1:6" ht="24" customHeight="1" thickBot="1" x14ac:dyDescent="0.3">
      <c r="A40" s="47" t="s">
        <v>8</v>
      </c>
      <c r="B40" s="155">
        <f>B35+B36+B38+B39</f>
        <v>6</v>
      </c>
      <c r="C40" s="156"/>
      <c r="D40" s="156"/>
      <c r="E40" s="157"/>
      <c r="F40" s="59">
        <f>F35+F36+F38+F39</f>
        <v>0</v>
      </c>
    </row>
    <row r="41" spans="1:6" ht="21.75" customHeight="1" thickBot="1" x14ac:dyDescent="0.3">
      <c r="A41" s="81" t="s">
        <v>113</v>
      </c>
      <c r="B41" s="82"/>
      <c r="C41" s="82"/>
      <c r="D41" s="82"/>
      <c r="E41" s="83"/>
      <c r="F41" s="59">
        <f>F13+F22+F31+F40</f>
        <v>0</v>
      </c>
    </row>
  </sheetData>
  <sheetProtection algorithmName="SHA-512" hashValue="t9HClrGvw0Zypj0HpEUd5sPDEkLGW4CJ7aB3o35XwhBE9qzcYjaGAq6ipbLFBz8UQOGV4wj+AyXgk1oB9YHJww==" saltValue="bf0WqCdW9RonZfxshctpuw==" spinCount="100000" sheet="1" objects="1" scenarios="1" selectLockedCells="1"/>
  <mergeCells count="21">
    <mergeCell ref="B13:E13"/>
    <mergeCell ref="B1:F1"/>
    <mergeCell ref="B2:F2"/>
    <mergeCell ref="B3:F3"/>
    <mergeCell ref="A4:F4"/>
    <mergeCell ref="A5:F5"/>
    <mergeCell ref="A6:F6"/>
    <mergeCell ref="A10:F10"/>
    <mergeCell ref="A41:E41"/>
    <mergeCell ref="A14:F14"/>
    <mergeCell ref="A15:F15"/>
    <mergeCell ref="A37:F37"/>
    <mergeCell ref="A33:F33"/>
    <mergeCell ref="A32:F32"/>
    <mergeCell ref="A23:F23"/>
    <mergeCell ref="A24:F24"/>
    <mergeCell ref="A28:F28"/>
    <mergeCell ref="B40:E40"/>
    <mergeCell ref="B31:E31"/>
    <mergeCell ref="A19:F19"/>
    <mergeCell ref="B22:E22"/>
  </mergeCells>
  <pageMargins left="0.7" right="0.7" top="0.75" bottom="0.75" header="0.3" footer="0.3"/>
  <pageSetup scale="57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29A7AB-2D37-41CC-B710-1FC4AE78ACED}">
  <dimension ref="A1:F41"/>
  <sheetViews>
    <sheetView view="pageBreakPreview" topLeftCell="A31" zoomScaleNormal="100" zoomScaleSheetLayoutView="100" workbookViewId="0">
      <selection activeCell="C36" sqref="C36"/>
    </sheetView>
  </sheetViews>
  <sheetFormatPr defaultRowHeight="15" x14ac:dyDescent="0.25"/>
  <cols>
    <col min="1" max="6" width="18.7109375" style="66" customWidth="1"/>
    <col min="7" max="16384" width="9.140625" style="66"/>
  </cols>
  <sheetData>
    <row r="1" spans="1:6" s="20" customFormat="1" ht="26.25" customHeight="1" thickBot="1" x14ac:dyDescent="0.3">
      <c r="A1" s="51" t="s">
        <v>136</v>
      </c>
      <c r="B1" s="124"/>
      <c r="C1" s="124"/>
      <c r="D1" s="124"/>
      <c r="E1" s="124"/>
      <c r="F1" s="124"/>
    </row>
    <row r="2" spans="1:6" s="20" customFormat="1" ht="23.25" customHeight="1" thickBot="1" x14ac:dyDescent="0.3">
      <c r="A2" s="51" t="s">
        <v>137</v>
      </c>
      <c r="B2" s="125" t="s">
        <v>135</v>
      </c>
      <c r="C2" s="126"/>
      <c r="D2" s="126"/>
      <c r="E2" s="126"/>
      <c r="F2" s="127"/>
    </row>
    <row r="3" spans="1:6" s="20" customFormat="1" ht="30" customHeight="1" thickBot="1" x14ac:dyDescent="0.3">
      <c r="A3" s="51" t="s">
        <v>134</v>
      </c>
      <c r="B3" s="128"/>
      <c r="C3" s="129"/>
      <c r="D3" s="129"/>
      <c r="E3" s="129"/>
      <c r="F3" s="130"/>
    </row>
    <row r="4" spans="1:6" s="20" customFormat="1" ht="24.75" thickBot="1" x14ac:dyDescent="0.45">
      <c r="A4" s="115" t="s">
        <v>123</v>
      </c>
      <c r="B4" s="116"/>
      <c r="C4" s="116"/>
      <c r="D4" s="116"/>
      <c r="E4" s="116"/>
      <c r="F4" s="117"/>
    </row>
    <row r="5" spans="1:6" ht="24.75" customHeight="1" thickBot="1" x14ac:dyDescent="0.3">
      <c r="A5" s="158" t="s">
        <v>52</v>
      </c>
      <c r="B5" s="159"/>
      <c r="C5" s="159"/>
      <c r="D5" s="159"/>
      <c r="E5" s="159"/>
      <c r="F5" s="160"/>
    </row>
    <row r="6" spans="1:6" ht="27" customHeight="1" thickBot="1" x14ac:dyDescent="0.3">
      <c r="A6" s="84" t="s">
        <v>0</v>
      </c>
      <c r="B6" s="85"/>
      <c r="C6" s="85"/>
      <c r="D6" s="85"/>
      <c r="E6" s="85"/>
      <c r="F6" s="86"/>
    </row>
    <row r="7" spans="1:6" ht="24.75" customHeight="1" thickBot="1" x14ac:dyDescent="0.3">
      <c r="A7" s="11" t="s">
        <v>1</v>
      </c>
      <c r="B7" s="11" t="s">
        <v>2</v>
      </c>
      <c r="C7" s="11" t="s">
        <v>3</v>
      </c>
      <c r="D7" s="11" t="s">
        <v>99</v>
      </c>
      <c r="E7" s="11" t="s">
        <v>100</v>
      </c>
      <c r="F7" s="11" t="s">
        <v>98</v>
      </c>
    </row>
    <row r="8" spans="1:6" ht="30.75" thickBot="1" x14ac:dyDescent="0.3">
      <c r="A8" s="47" t="s">
        <v>5</v>
      </c>
      <c r="B8" s="5">
        <v>1</v>
      </c>
      <c r="C8" s="46"/>
      <c r="D8" s="50">
        <f>B8*C8</f>
        <v>0</v>
      </c>
      <c r="E8" s="57">
        <f>D8*15%</f>
        <v>0</v>
      </c>
      <c r="F8" s="58">
        <f>D8+E8</f>
        <v>0</v>
      </c>
    </row>
    <row r="9" spans="1:6" ht="30.75" thickBot="1" x14ac:dyDescent="0.3">
      <c r="A9" s="47" t="s">
        <v>6</v>
      </c>
      <c r="B9" s="5">
        <v>1</v>
      </c>
      <c r="C9" s="46"/>
      <c r="D9" s="50">
        <f>B9*C9</f>
        <v>0</v>
      </c>
      <c r="E9" s="57">
        <f>D9*15%</f>
        <v>0</v>
      </c>
      <c r="F9" s="58">
        <f>D9+E9</f>
        <v>0</v>
      </c>
    </row>
    <row r="10" spans="1:6" ht="26.25" customHeight="1" thickBot="1" x14ac:dyDescent="0.3">
      <c r="A10" s="84" t="s">
        <v>7</v>
      </c>
      <c r="B10" s="85"/>
      <c r="C10" s="85"/>
      <c r="D10" s="85"/>
      <c r="E10" s="85"/>
      <c r="F10" s="86"/>
    </row>
    <row r="11" spans="1:6" ht="30.75" thickBot="1" x14ac:dyDescent="0.3">
      <c r="A11" s="47" t="s">
        <v>5</v>
      </c>
      <c r="B11" s="5">
        <v>1</v>
      </c>
      <c r="C11" s="46"/>
      <c r="D11" s="50">
        <f>B11*C11</f>
        <v>0</v>
      </c>
      <c r="E11" s="57">
        <f>D11*15%</f>
        <v>0</v>
      </c>
      <c r="F11" s="58">
        <f>D11+E11</f>
        <v>0</v>
      </c>
    </row>
    <row r="12" spans="1:6" ht="30.75" thickBot="1" x14ac:dyDescent="0.3">
      <c r="A12" s="47" t="s">
        <v>6</v>
      </c>
      <c r="B12" s="5">
        <v>1</v>
      </c>
      <c r="C12" s="46"/>
      <c r="D12" s="50">
        <f>B12*C12</f>
        <v>0</v>
      </c>
      <c r="E12" s="57">
        <f>D12*15%</f>
        <v>0</v>
      </c>
      <c r="F12" s="58">
        <f>D12+E12</f>
        <v>0</v>
      </c>
    </row>
    <row r="13" spans="1:6" ht="28.5" customHeight="1" thickBot="1" x14ac:dyDescent="0.3">
      <c r="A13" s="47" t="s">
        <v>8</v>
      </c>
      <c r="B13" s="87">
        <v>4</v>
      </c>
      <c r="C13" s="88"/>
      <c r="D13" s="88"/>
      <c r="E13" s="89"/>
      <c r="F13" s="59">
        <f>F8+F9+F11+F12</f>
        <v>0</v>
      </c>
    </row>
    <row r="14" spans="1:6" ht="24" customHeight="1" thickBot="1" x14ac:dyDescent="0.3">
      <c r="A14" s="161" t="s">
        <v>53</v>
      </c>
      <c r="B14" s="161"/>
      <c r="C14" s="161"/>
      <c r="D14" s="161"/>
      <c r="E14" s="161"/>
      <c r="F14" s="161"/>
    </row>
    <row r="15" spans="1:6" ht="27" customHeight="1" thickBot="1" x14ac:dyDescent="0.3">
      <c r="A15" s="162" t="s">
        <v>0</v>
      </c>
      <c r="B15" s="162"/>
      <c r="C15" s="162"/>
      <c r="D15" s="162"/>
      <c r="E15" s="162"/>
      <c r="F15" s="162"/>
    </row>
    <row r="16" spans="1:6" ht="15.75" thickBot="1" x14ac:dyDescent="0.3">
      <c r="A16" s="11" t="s">
        <v>1</v>
      </c>
      <c r="B16" s="11" t="s">
        <v>2</v>
      </c>
      <c r="C16" s="11" t="s">
        <v>3</v>
      </c>
      <c r="D16" s="11" t="s">
        <v>99</v>
      </c>
      <c r="E16" s="11" t="s">
        <v>100</v>
      </c>
      <c r="F16" s="11" t="s">
        <v>98</v>
      </c>
    </row>
    <row r="17" spans="1:6" ht="30.75" thickBot="1" x14ac:dyDescent="0.3">
      <c r="A17" s="47" t="s">
        <v>5</v>
      </c>
      <c r="B17" s="5">
        <v>1</v>
      </c>
      <c r="C17" s="46"/>
      <c r="D17" s="50">
        <f>B17*C17</f>
        <v>0</v>
      </c>
      <c r="E17" s="57">
        <f>D17*15%</f>
        <v>0</v>
      </c>
      <c r="F17" s="58">
        <f>D17+E17</f>
        <v>0</v>
      </c>
    </row>
    <row r="18" spans="1:6" ht="30.75" thickBot="1" x14ac:dyDescent="0.3">
      <c r="A18" s="47" t="s">
        <v>6</v>
      </c>
      <c r="B18" s="5">
        <v>1</v>
      </c>
      <c r="C18" s="46"/>
      <c r="D18" s="50">
        <f>B18*C18</f>
        <v>0</v>
      </c>
      <c r="E18" s="57">
        <f>D18*15%</f>
        <v>0</v>
      </c>
      <c r="F18" s="58">
        <f>D18+E18</f>
        <v>0</v>
      </c>
    </row>
    <row r="19" spans="1:6" ht="31.5" customHeight="1" thickBot="1" x14ac:dyDescent="0.3">
      <c r="A19" s="84" t="s">
        <v>7</v>
      </c>
      <c r="B19" s="85"/>
      <c r="C19" s="85"/>
      <c r="D19" s="85"/>
      <c r="E19" s="85"/>
      <c r="F19" s="86"/>
    </row>
    <row r="20" spans="1:6" ht="30.75" thickBot="1" x14ac:dyDescent="0.3">
      <c r="A20" s="47" t="s">
        <v>5</v>
      </c>
      <c r="B20" s="5">
        <v>1</v>
      </c>
      <c r="C20" s="46"/>
      <c r="D20" s="50">
        <f>B20*C20</f>
        <v>0</v>
      </c>
      <c r="E20" s="57">
        <f>D20*15%</f>
        <v>0</v>
      </c>
      <c r="F20" s="58">
        <f>D20+E20</f>
        <v>0</v>
      </c>
    </row>
    <row r="21" spans="1:6" ht="30.75" thickBot="1" x14ac:dyDescent="0.3">
      <c r="A21" s="47" t="s">
        <v>6</v>
      </c>
      <c r="B21" s="5">
        <v>1</v>
      </c>
      <c r="C21" s="46"/>
      <c r="D21" s="50">
        <f>B21*C21</f>
        <v>0</v>
      </c>
      <c r="E21" s="57">
        <f>D21*15%</f>
        <v>0</v>
      </c>
      <c r="F21" s="58">
        <f>D21+E21</f>
        <v>0</v>
      </c>
    </row>
    <row r="22" spans="1:6" ht="31.5" customHeight="1" thickBot="1" x14ac:dyDescent="0.3">
      <c r="A22" s="47" t="s">
        <v>8</v>
      </c>
      <c r="B22" s="87">
        <v>4</v>
      </c>
      <c r="C22" s="88"/>
      <c r="D22" s="88"/>
      <c r="E22" s="89"/>
      <c r="F22" s="59">
        <f>F17+F18+F20+F21</f>
        <v>0</v>
      </c>
    </row>
    <row r="23" spans="1:6" ht="22.5" customHeight="1" thickBot="1" x14ac:dyDescent="0.3">
      <c r="A23" s="118" t="s">
        <v>54</v>
      </c>
      <c r="B23" s="119"/>
      <c r="C23" s="119"/>
      <c r="D23" s="119"/>
      <c r="E23" s="119"/>
      <c r="F23" s="120"/>
    </row>
    <row r="24" spans="1:6" ht="22.5" customHeight="1" thickBot="1" x14ac:dyDescent="0.3">
      <c r="A24" s="84" t="s">
        <v>0</v>
      </c>
      <c r="B24" s="85"/>
      <c r="C24" s="85"/>
      <c r="D24" s="85"/>
      <c r="E24" s="85"/>
      <c r="F24" s="86"/>
    </row>
    <row r="25" spans="1:6" ht="35.25" customHeight="1" thickBot="1" x14ac:dyDescent="0.3">
      <c r="A25" s="11" t="s">
        <v>1</v>
      </c>
      <c r="B25" s="11" t="s">
        <v>2</v>
      </c>
      <c r="C25" s="11" t="s">
        <v>3</v>
      </c>
      <c r="D25" s="11" t="s">
        <v>99</v>
      </c>
      <c r="E25" s="11" t="s">
        <v>100</v>
      </c>
      <c r="F25" s="11" t="s">
        <v>98</v>
      </c>
    </row>
    <row r="26" spans="1:6" ht="30.75" thickBot="1" x14ac:dyDescent="0.3">
      <c r="A26" s="47" t="s">
        <v>5</v>
      </c>
      <c r="B26" s="5">
        <v>1</v>
      </c>
      <c r="C26" s="46"/>
      <c r="D26" s="50">
        <f>B26*C26</f>
        <v>0</v>
      </c>
      <c r="E26" s="57">
        <f>D26*15%</f>
        <v>0</v>
      </c>
      <c r="F26" s="58">
        <f>D26+E26</f>
        <v>0</v>
      </c>
    </row>
    <row r="27" spans="1:6" ht="30.75" thickBot="1" x14ac:dyDescent="0.3">
      <c r="A27" s="47" t="s">
        <v>6</v>
      </c>
      <c r="B27" s="5">
        <v>1</v>
      </c>
      <c r="C27" s="46"/>
      <c r="D27" s="50">
        <f>B27*C27</f>
        <v>0</v>
      </c>
      <c r="E27" s="57">
        <f>D27*15%</f>
        <v>0</v>
      </c>
      <c r="F27" s="58">
        <f>D27+E27</f>
        <v>0</v>
      </c>
    </row>
    <row r="28" spans="1:6" ht="29.25" customHeight="1" thickBot="1" x14ac:dyDescent="0.3">
      <c r="A28" s="84" t="s">
        <v>7</v>
      </c>
      <c r="B28" s="85"/>
      <c r="C28" s="85"/>
      <c r="D28" s="85"/>
      <c r="E28" s="85"/>
      <c r="F28" s="86"/>
    </row>
    <row r="29" spans="1:6" ht="30.75" thickBot="1" x14ac:dyDescent="0.3">
      <c r="A29" s="47" t="s">
        <v>5</v>
      </c>
      <c r="B29" s="5">
        <v>1</v>
      </c>
      <c r="C29" s="46"/>
      <c r="D29" s="50">
        <f>B29*C29</f>
        <v>0</v>
      </c>
      <c r="E29" s="57">
        <f>D29*15%</f>
        <v>0</v>
      </c>
      <c r="F29" s="58">
        <f>D29+E29</f>
        <v>0</v>
      </c>
    </row>
    <row r="30" spans="1:6" ht="30.75" thickBot="1" x14ac:dyDescent="0.3">
      <c r="A30" s="47" t="s">
        <v>6</v>
      </c>
      <c r="B30" s="5">
        <v>1</v>
      </c>
      <c r="C30" s="46"/>
      <c r="D30" s="50">
        <f>B30*C30</f>
        <v>0</v>
      </c>
      <c r="E30" s="57">
        <f>D30*15%</f>
        <v>0</v>
      </c>
      <c r="F30" s="58">
        <f>D30+E30</f>
        <v>0</v>
      </c>
    </row>
    <row r="31" spans="1:6" ht="27.75" customHeight="1" thickBot="1" x14ac:dyDescent="0.3">
      <c r="A31" s="47" t="s">
        <v>8</v>
      </c>
      <c r="B31" s="87">
        <v>4</v>
      </c>
      <c r="C31" s="88"/>
      <c r="D31" s="88"/>
      <c r="E31" s="89"/>
      <c r="F31" s="59">
        <f>F26+F27+F29+F30</f>
        <v>0</v>
      </c>
    </row>
    <row r="32" spans="1:6" ht="26.25" customHeight="1" thickBot="1" x14ac:dyDescent="0.3">
      <c r="A32" s="118" t="s">
        <v>55</v>
      </c>
      <c r="B32" s="119"/>
      <c r="C32" s="119"/>
      <c r="D32" s="119"/>
      <c r="E32" s="119"/>
      <c r="F32" s="120"/>
    </row>
    <row r="33" spans="1:6" ht="26.25" customHeight="1" thickBot="1" x14ac:dyDescent="0.3">
      <c r="A33" s="84" t="s">
        <v>0</v>
      </c>
      <c r="B33" s="85"/>
      <c r="C33" s="85"/>
      <c r="D33" s="85"/>
      <c r="E33" s="85"/>
      <c r="F33" s="86"/>
    </row>
    <row r="34" spans="1:6" ht="26.25" customHeight="1" thickBot="1" x14ac:dyDescent="0.3">
      <c r="A34" s="11" t="s">
        <v>1</v>
      </c>
      <c r="B34" s="11" t="s">
        <v>2</v>
      </c>
      <c r="C34" s="11" t="s">
        <v>3</v>
      </c>
      <c r="D34" s="11" t="s">
        <v>99</v>
      </c>
      <c r="E34" s="11" t="s">
        <v>100</v>
      </c>
      <c r="F34" s="11" t="s">
        <v>98</v>
      </c>
    </row>
    <row r="35" spans="1:6" ht="26.25" customHeight="1" thickBot="1" x14ac:dyDescent="0.3">
      <c r="A35" s="47" t="s">
        <v>5</v>
      </c>
      <c r="B35" s="5">
        <v>1</v>
      </c>
      <c r="C35" s="75"/>
      <c r="D35" s="50">
        <f>B35*C35</f>
        <v>0</v>
      </c>
      <c r="E35" s="57">
        <f>D35*15%</f>
        <v>0</v>
      </c>
      <c r="F35" s="58">
        <f>D35+E35</f>
        <v>0</v>
      </c>
    </row>
    <row r="36" spans="1:6" ht="26.25" customHeight="1" thickBot="1" x14ac:dyDescent="0.3">
      <c r="A36" s="47" t="s">
        <v>6</v>
      </c>
      <c r="B36" s="5">
        <v>1</v>
      </c>
      <c r="C36" s="75"/>
      <c r="D36" s="50">
        <f>B36*C36</f>
        <v>0</v>
      </c>
      <c r="E36" s="57">
        <f>D36*15%</f>
        <v>0</v>
      </c>
      <c r="F36" s="58">
        <f>D36+E36</f>
        <v>0</v>
      </c>
    </row>
    <row r="37" spans="1:6" ht="26.25" customHeight="1" thickBot="1" x14ac:dyDescent="0.3">
      <c r="A37" s="84" t="s">
        <v>7</v>
      </c>
      <c r="B37" s="85"/>
      <c r="C37" s="85"/>
      <c r="D37" s="85"/>
      <c r="E37" s="85"/>
      <c r="F37" s="86"/>
    </row>
    <row r="38" spans="1:6" ht="26.25" customHeight="1" thickBot="1" x14ac:dyDescent="0.3">
      <c r="A38" s="47" t="s">
        <v>5</v>
      </c>
      <c r="B38" s="5">
        <v>1</v>
      </c>
      <c r="C38" s="75"/>
      <c r="D38" s="50">
        <f t="shared" ref="D38:D39" si="0">B38*C38</f>
        <v>0</v>
      </c>
      <c r="E38" s="57">
        <f t="shared" ref="E38:E39" si="1">D38*15%</f>
        <v>0</v>
      </c>
      <c r="F38" s="58">
        <f t="shared" ref="F38:F39" si="2">D38+E38</f>
        <v>0</v>
      </c>
    </row>
    <row r="39" spans="1:6" ht="31.5" customHeight="1" thickBot="1" x14ac:dyDescent="0.3">
      <c r="A39" s="47" t="s">
        <v>6</v>
      </c>
      <c r="B39" s="5">
        <v>1</v>
      </c>
      <c r="C39" s="75"/>
      <c r="D39" s="50">
        <f t="shared" si="0"/>
        <v>0</v>
      </c>
      <c r="E39" s="57">
        <f t="shared" si="1"/>
        <v>0</v>
      </c>
      <c r="F39" s="58">
        <f t="shared" si="2"/>
        <v>0</v>
      </c>
    </row>
    <row r="40" spans="1:6" ht="26.25" customHeight="1" thickBot="1" x14ac:dyDescent="0.3">
      <c r="A40" s="47" t="s">
        <v>8</v>
      </c>
      <c r="B40" s="155">
        <v>4</v>
      </c>
      <c r="C40" s="156"/>
      <c r="D40" s="156"/>
      <c r="E40" s="157"/>
      <c r="F40" s="59">
        <f>F35+F36+F38+F39</f>
        <v>0</v>
      </c>
    </row>
    <row r="41" spans="1:6" ht="26.25" customHeight="1" thickBot="1" x14ac:dyDescent="0.3">
      <c r="A41" s="81" t="s">
        <v>114</v>
      </c>
      <c r="B41" s="82"/>
      <c r="C41" s="82"/>
      <c r="D41" s="82"/>
      <c r="E41" s="83"/>
      <c r="F41" s="59">
        <f>F13+F22+F31+F40</f>
        <v>0</v>
      </c>
    </row>
  </sheetData>
  <sheetProtection algorithmName="SHA-512" hashValue="D94cHxB4mkyfN7/5chDUOFy7WINEF5B97xRZbNfmQmEZm/fedONUTmVFrQ0p0snFVQObd9KRLhZHPu1+KGcr1w==" saltValue="dNwSTrnw3vcQ0TQR7WXc0g==" spinCount="100000" sheet="1" objects="1" scenarios="1" selectLockedCells="1"/>
  <mergeCells count="21">
    <mergeCell ref="B1:F1"/>
    <mergeCell ref="B2:F2"/>
    <mergeCell ref="B3:F3"/>
    <mergeCell ref="A41:E41"/>
    <mergeCell ref="A19:F19"/>
    <mergeCell ref="B22:E22"/>
    <mergeCell ref="B13:E13"/>
    <mergeCell ref="B31:E31"/>
    <mergeCell ref="B40:E40"/>
    <mergeCell ref="A23:F23"/>
    <mergeCell ref="A24:F24"/>
    <mergeCell ref="A32:F32"/>
    <mergeCell ref="A33:F33"/>
    <mergeCell ref="A37:F37"/>
    <mergeCell ref="A28:F28"/>
    <mergeCell ref="A4:F4"/>
    <mergeCell ref="A5:F5"/>
    <mergeCell ref="A6:F6"/>
    <mergeCell ref="A14:F14"/>
    <mergeCell ref="A15:F15"/>
    <mergeCell ref="A10:F10"/>
  </mergeCells>
  <pageMargins left="0.7" right="0.7" top="0.75" bottom="0.75" header="0.3" footer="0.3"/>
  <pageSetup scale="70" orientation="portrait" r:id="rId1"/>
  <rowBreaks count="1" manualBreakCount="1">
    <brk id="31" max="16383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07001D-2327-4060-BE59-7A100769049D}">
  <dimension ref="A1:F21"/>
  <sheetViews>
    <sheetView view="pageBreakPreview" zoomScale="90" zoomScaleNormal="100" zoomScaleSheetLayoutView="90" workbookViewId="0">
      <selection activeCell="C2" sqref="C2"/>
    </sheetView>
  </sheetViews>
  <sheetFormatPr defaultRowHeight="15" x14ac:dyDescent="0.25"/>
  <cols>
    <col min="1" max="1" width="9.140625" style="20"/>
    <col min="2" max="2" width="39" style="20" customWidth="1"/>
    <col min="3" max="3" width="48" style="20" customWidth="1"/>
    <col min="4" max="16384" width="9.140625" style="20"/>
  </cols>
  <sheetData>
    <row r="1" spans="1:6" ht="15.75" thickBot="1" x14ac:dyDescent="0.3"/>
    <row r="2" spans="1:6" ht="26.25" customHeight="1" thickBot="1" x14ac:dyDescent="0.3">
      <c r="A2" s="165" t="s">
        <v>136</v>
      </c>
      <c r="B2" s="166"/>
      <c r="C2" s="76"/>
      <c r="D2" s="77"/>
      <c r="E2" s="77"/>
      <c r="F2" s="77"/>
    </row>
    <row r="3" spans="1:6" ht="23.25" customHeight="1" thickBot="1" x14ac:dyDescent="0.3">
      <c r="A3" s="167" t="s">
        <v>137</v>
      </c>
      <c r="B3" s="168"/>
      <c r="C3" s="76" t="s">
        <v>135</v>
      </c>
      <c r="D3" s="77"/>
      <c r="E3" s="77"/>
      <c r="F3" s="77"/>
    </row>
    <row r="4" spans="1:6" ht="30" customHeight="1" thickBot="1" x14ac:dyDescent="0.3">
      <c r="A4" s="169" t="s">
        <v>134</v>
      </c>
      <c r="B4" s="170"/>
      <c r="C4" s="76"/>
      <c r="D4" s="77"/>
      <c r="E4" s="77"/>
      <c r="F4" s="77"/>
    </row>
    <row r="5" spans="1:6" ht="28.5" customHeight="1" thickBot="1" x14ac:dyDescent="0.35">
      <c r="A5" s="78" t="s">
        <v>27</v>
      </c>
      <c r="B5" s="78" t="s">
        <v>24</v>
      </c>
      <c r="C5" s="78" t="s">
        <v>25</v>
      </c>
    </row>
    <row r="6" spans="1:6" ht="25.5" customHeight="1" thickBot="1" x14ac:dyDescent="0.35">
      <c r="A6" s="80">
        <v>1</v>
      </c>
      <c r="B6" s="80" t="s">
        <v>9</v>
      </c>
      <c r="C6" s="79">
        <f>'Cluster 1'!F27</f>
        <v>0</v>
      </c>
    </row>
    <row r="7" spans="1:6" ht="25.5" customHeight="1" thickBot="1" x14ac:dyDescent="0.35">
      <c r="A7" s="80">
        <v>2</v>
      </c>
      <c r="B7" s="80" t="s">
        <v>10</v>
      </c>
      <c r="C7" s="79">
        <f>'Cluster 2'!F77</f>
        <v>0</v>
      </c>
    </row>
    <row r="8" spans="1:6" ht="25.5" customHeight="1" thickBot="1" x14ac:dyDescent="0.35">
      <c r="A8" s="80">
        <v>3</v>
      </c>
      <c r="B8" s="80" t="s">
        <v>11</v>
      </c>
      <c r="C8" s="79">
        <f>'cluster 3'!F76</f>
        <v>0</v>
      </c>
    </row>
    <row r="9" spans="1:6" ht="25.5" customHeight="1" thickBot="1" x14ac:dyDescent="0.35">
      <c r="A9" s="80">
        <v>4</v>
      </c>
      <c r="B9" s="80" t="s">
        <v>12</v>
      </c>
      <c r="C9" s="79">
        <f>'cluster 4'!F41</f>
        <v>0</v>
      </c>
    </row>
    <row r="10" spans="1:6" ht="25.5" customHeight="1" thickBot="1" x14ac:dyDescent="0.35">
      <c r="A10" s="80">
        <v>5</v>
      </c>
      <c r="B10" s="80" t="s">
        <v>13</v>
      </c>
      <c r="C10" s="79">
        <f>'cluster 5'!F59</f>
        <v>0</v>
      </c>
    </row>
    <row r="11" spans="1:6" ht="25.5" customHeight="1" thickBot="1" x14ac:dyDescent="0.35">
      <c r="A11" s="80">
        <v>6</v>
      </c>
      <c r="B11" s="80" t="s">
        <v>14</v>
      </c>
      <c r="C11" s="79">
        <f>'Cluster 8'!F50</f>
        <v>0</v>
      </c>
    </row>
    <row r="12" spans="1:6" ht="25.5" customHeight="1" thickBot="1" x14ac:dyDescent="0.35">
      <c r="A12" s="80">
        <v>7</v>
      </c>
      <c r="B12" s="80" t="s">
        <v>15</v>
      </c>
      <c r="C12" s="79">
        <f>'Cluster 7'!F59</f>
        <v>0</v>
      </c>
    </row>
    <row r="13" spans="1:6" ht="25.5" customHeight="1" thickBot="1" x14ac:dyDescent="0.35">
      <c r="A13" s="80">
        <v>8</v>
      </c>
      <c r="B13" s="80" t="s">
        <v>16</v>
      </c>
      <c r="C13" s="79">
        <f>'Cluster 8'!F50</f>
        <v>0</v>
      </c>
    </row>
    <row r="14" spans="1:6" ht="25.5" customHeight="1" thickBot="1" x14ac:dyDescent="0.35">
      <c r="A14" s="80">
        <v>9</v>
      </c>
      <c r="B14" s="80" t="s">
        <v>17</v>
      </c>
      <c r="C14" s="79">
        <f>'Cluster 9'!F50</f>
        <v>0</v>
      </c>
    </row>
    <row r="15" spans="1:6" ht="25.5" customHeight="1" thickBot="1" x14ac:dyDescent="0.35">
      <c r="A15" s="80">
        <v>10</v>
      </c>
      <c r="B15" s="80" t="s">
        <v>18</v>
      </c>
      <c r="C15" s="79">
        <f>'Cluster 10'!F14</f>
        <v>0</v>
      </c>
    </row>
    <row r="16" spans="1:6" ht="25.5" customHeight="1" thickBot="1" x14ac:dyDescent="0.35">
      <c r="A16" s="80">
        <v>11</v>
      </c>
      <c r="B16" s="80" t="s">
        <v>19</v>
      </c>
      <c r="C16" s="79">
        <f>'Cluster 10'!F14</f>
        <v>0</v>
      </c>
    </row>
    <row r="17" spans="1:3" ht="25.5" customHeight="1" thickBot="1" x14ac:dyDescent="0.35">
      <c r="A17" s="80">
        <v>12</v>
      </c>
      <c r="B17" s="80" t="s">
        <v>20</v>
      </c>
      <c r="C17" s="79">
        <f>'Cluster 12'!F50</f>
        <v>0</v>
      </c>
    </row>
    <row r="18" spans="1:3" ht="25.5" customHeight="1" thickBot="1" x14ac:dyDescent="0.35">
      <c r="A18" s="80">
        <v>13</v>
      </c>
      <c r="B18" s="80" t="s">
        <v>21</v>
      </c>
      <c r="C18" s="79">
        <f>'Cluster 13'!F48</f>
        <v>0</v>
      </c>
    </row>
    <row r="19" spans="1:3" ht="25.5" customHeight="1" thickBot="1" x14ac:dyDescent="0.35">
      <c r="A19" s="80">
        <v>14</v>
      </c>
      <c r="B19" s="80" t="s">
        <v>22</v>
      </c>
      <c r="C19" s="79">
        <f>'Cluster 14'!F41</f>
        <v>0</v>
      </c>
    </row>
    <row r="20" spans="1:3" ht="25.5" customHeight="1" thickBot="1" x14ac:dyDescent="0.35">
      <c r="A20" s="80">
        <v>15</v>
      </c>
      <c r="B20" s="80" t="s">
        <v>23</v>
      </c>
      <c r="C20" s="79">
        <f>'Cluster 15'!F41</f>
        <v>0</v>
      </c>
    </row>
    <row r="21" spans="1:3" ht="26.25" customHeight="1" thickBot="1" x14ac:dyDescent="0.35">
      <c r="A21" s="163" t="s">
        <v>26</v>
      </c>
      <c r="B21" s="164"/>
      <c r="C21" s="79">
        <f>SUM(C6:C20)</f>
        <v>0</v>
      </c>
    </row>
  </sheetData>
  <sheetProtection algorithmName="SHA-512" hashValue="mZdQ5cPq1N3Mg+yiKqFvYyEbdLZJ905ohmtEHYmCX4Rw/G40sS/0rNNlWpb8aRG8+JulzoISkmyZ2f/aWK6ivQ==" saltValue="TVDAVbeKM4FNiQfxjcRanA==" spinCount="100000" sheet="1" objects="1" scenarios="1" selectLockedCells="1"/>
  <mergeCells count="4">
    <mergeCell ref="A21:B21"/>
    <mergeCell ref="A2:B2"/>
    <mergeCell ref="A3:B3"/>
    <mergeCell ref="A4:B4"/>
  </mergeCells>
  <pageMargins left="0.7" right="0.7" top="0.75" bottom="0.75" header="0.3" footer="0.3"/>
  <pageSetup scale="9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2</vt:i4>
      </vt:variant>
    </vt:vector>
  </HeadingPairs>
  <TitlesOfParts>
    <vt:vector size="18" baseType="lpstr">
      <vt:lpstr>Cluster 1</vt:lpstr>
      <vt:lpstr>Cluster 2</vt:lpstr>
      <vt:lpstr>cluster 3</vt:lpstr>
      <vt:lpstr>cluster 4</vt:lpstr>
      <vt:lpstr>cluster 5</vt:lpstr>
      <vt:lpstr>Cluster 6</vt:lpstr>
      <vt:lpstr>Cluster 7</vt:lpstr>
      <vt:lpstr>Cluster 8</vt:lpstr>
      <vt:lpstr>Cluster 9</vt:lpstr>
      <vt:lpstr>Cluster 10</vt:lpstr>
      <vt:lpstr>Cluster 11</vt:lpstr>
      <vt:lpstr>Cluster 12</vt:lpstr>
      <vt:lpstr>Cluster 13</vt:lpstr>
      <vt:lpstr>Cluster 14</vt:lpstr>
      <vt:lpstr>Cluster 15</vt:lpstr>
      <vt:lpstr>Total bid price</vt:lpstr>
      <vt:lpstr>'cluster 3'!_Hlk107580921</vt:lpstr>
      <vt:lpstr>'Cluster 12'!Print_Area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Ramadimetja</dc:creator>
  <cp:lastModifiedBy>Seopa Pole Alfred</cp:lastModifiedBy>
  <cp:lastPrinted>2025-10-13T16:08:27Z</cp:lastPrinted>
  <dcterms:created xsi:type="dcterms:W3CDTF">2025-09-18T15:51:46Z</dcterms:created>
  <dcterms:modified xsi:type="dcterms:W3CDTF">2025-10-15T13:51:24Z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c740cb2-7f86-41bb-b68c-9e9a3dde6ec3_Enabled">
    <vt:lpwstr>true</vt:lpwstr>
  </property>
  <property fmtid="{D5CDD505-2E9C-101B-9397-08002B2CF9AE}" pid="3" name="MSIP_Label_dc740cb2-7f86-41bb-b68c-9e9a3dde6ec3_SetDate">
    <vt:lpwstr>2025-09-18T16:10:37Z</vt:lpwstr>
  </property>
  <property fmtid="{D5CDD505-2E9C-101B-9397-08002B2CF9AE}" pid="4" name="MSIP_Label_dc740cb2-7f86-41bb-b68c-9e9a3dde6ec3_Method">
    <vt:lpwstr>Standard</vt:lpwstr>
  </property>
  <property fmtid="{D5CDD505-2E9C-101B-9397-08002B2CF9AE}" pid="5" name="MSIP_Label_dc740cb2-7f86-41bb-b68c-9e9a3dde6ec3_Name">
    <vt:lpwstr>Confidential</vt:lpwstr>
  </property>
  <property fmtid="{D5CDD505-2E9C-101B-9397-08002B2CF9AE}" pid="6" name="MSIP_Label_dc740cb2-7f86-41bb-b68c-9e9a3dde6ec3_SiteId">
    <vt:lpwstr>3ff9ce1d-5f5d-43ff-84b2-652880bddc83</vt:lpwstr>
  </property>
  <property fmtid="{D5CDD505-2E9C-101B-9397-08002B2CF9AE}" pid="7" name="MSIP_Label_dc740cb2-7f86-41bb-b68c-9e9a3dde6ec3_ActionId">
    <vt:lpwstr>08a33f2a-29f0-48f7-a092-4a3a209b07b9</vt:lpwstr>
  </property>
  <property fmtid="{D5CDD505-2E9C-101B-9397-08002B2CF9AE}" pid="8" name="MSIP_Label_dc740cb2-7f86-41bb-b68c-9e9a3dde6ec3_ContentBits">
    <vt:lpwstr>0</vt:lpwstr>
  </property>
  <property fmtid="{D5CDD505-2E9C-101B-9397-08002B2CF9AE}" pid="9" name="MSIP_Label_dc740cb2-7f86-41bb-b68c-9e9a3dde6ec3_Tag">
    <vt:lpwstr>10, 3, 0, 1</vt:lpwstr>
  </property>
</Properties>
</file>